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263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<sst xmlns="http://schemas.openxmlformats.org/spreadsheetml/2006/main" count="45">
  <si>
    <t>特别提醒:
1.按照省财政厅要求,本表每月均须填报。各部门于每月3日前报送至市财政局归口业务科室,如遇节假日，则顺延至节假日后正常上班的第一天报送。
2.各部门在填报前，请仔细阅读表格下方的填报说明，“本年累计”数到12月份时，应当与单位上报决算数保持一致。</t>
  </si>
  <si>
    <t>淮北市市直部门2022年12月“三公经费”和会议费、培训费支出情况统计表（公共预算资金）</t>
  </si>
  <si>
    <t>金额：万元</t>
  </si>
  <si>
    <t>填报部门：淮北市退役军人事务局</t>
  </si>
  <si>
    <t>单位负责人：</t>
  </si>
  <si>
    <t>填表人：                          联系电话：</t>
  </si>
  <si>
    <t>单位名称</t>
  </si>
  <si>
    <t>单位性质（相应格内打√，必选项，若漏填影响数据分类）</t>
  </si>
  <si>
    <t>会议费</t>
  </si>
  <si>
    <t>培训费</t>
  </si>
  <si>
    <t>“三公经费”支出合计数</t>
  </si>
  <si>
    <t>项  目  内  容</t>
  </si>
  <si>
    <t>因公出国（境）费</t>
  </si>
  <si>
    <t>公务接待费</t>
  </si>
  <si>
    <t>公务用车费</t>
  </si>
  <si>
    <t>小计</t>
  </si>
  <si>
    <t>公务用车运行维护费</t>
  </si>
  <si>
    <t>公务用车购置费</t>
  </si>
  <si>
    <t>行政</t>
  </si>
  <si>
    <t>参公</t>
  </si>
  <si>
    <t>事业</t>
  </si>
  <si>
    <t>年初预算</t>
  </si>
  <si>
    <t>本年累计</t>
  </si>
  <si>
    <t>上年同期</t>
  </si>
  <si>
    <t>同比增、减（%）</t>
  </si>
  <si>
    <t>其中：出国（境）培训费用</t>
  </si>
  <si>
    <t>公式栏</t>
  </si>
  <si>
    <t>淮北市退役军人事务局</t>
  </si>
  <si>
    <t>淮北市退役军人事务局本级</t>
  </si>
  <si>
    <t>√</t>
  </si>
  <si>
    <t>4.69（其中县直干部招商公务接待2.71万元，单位公务接待1.98万元）</t>
  </si>
  <si>
    <t>军供站</t>
  </si>
  <si>
    <t>淮北市退役军人服务中心</t>
  </si>
  <si>
    <t>淮北市军队离休退休干部休养所</t>
  </si>
  <si>
    <t>安徽省军队转业干部培训中心淮北分中心</t>
  </si>
  <si>
    <t xml:space="preserve"> </t>
  </si>
  <si>
    <t>部门合计</t>
  </si>
  <si>
    <r>
      <rPr>
        <b/>
        <sz val="12"/>
        <rFont val="方正仿宋_GBK"/>
        <charset val="134"/>
      </rPr>
      <t>填报说明：</t>
    </r>
    <r>
      <rPr>
        <b/>
        <sz val="12"/>
        <rFont val="Times New Roman"/>
        <charset val="134"/>
      </rPr>
      <t xml:space="preserve"> 
        1. </t>
    </r>
    <r>
      <rPr>
        <b/>
        <sz val="12"/>
        <rFont val="方正仿宋_GBK"/>
        <charset val="134"/>
      </rPr>
      <t xml:space="preserve">本表按部门分基层单位填报，只填列公共预算财政拨款支出数（不含专户资金、自有资金等其他资金支出数），即：一体化平台中“资金性质”为“纳入国库”的“公共财政预算”数。填报数据应当与部门年初预算数、决算数保持一致。
</t>
    </r>
    <r>
      <rPr>
        <b/>
        <sz val="12"/>
        <rFont val="Times New Roman"/>
        <charset val="134"/>
      </rPr>
      <t xml:space="preserve">        2. </t>
    </r>
    <r>
      <rPr>
        <b/>
        <sz val="12"/>
        <rFont val="方正仿宋_GBK"/>
        <charset val="134"/>
      </rPr>
      <t>本表单位为万元，精确到小数点后两位。</t>
    </r>
    <r>
      <rPr>
        <b/>
        <sz val="12"/>
        <rFont val="Times New Roman"/>
        <charset val="134"/>
      </rPr>
      <t xml:space="preserve">      </t>
    </r>
    <r>
      <rPr>
        <b/>
        <sz val="12"/>
        <rFont val="方正仿宋_GBK"/>
        <charset val="134"/>
      </rPr>
      <t xml:space="preserve">
</t>
    </r>
    <r>
      <rPr>
        <b/>
        <sz val="12"/>
        <rFont val="Times New Roman"/>
        <charset val="134"/>
      </rPr>
      <t xml:space="preserve">        3.</t>
    </r>
    <r>
      <rPr>
        <b/>
        <sz val="12"/>
        <rFont val="方正仿宋_GBK"/>
        <charset val="134"/>
      </rPr>
      <t>科目说明：</t>
    </r>
  </si>
  <si>
    <r>
      <rPr>
        <b/>
        <sz val="12"/>
        <rFont val="方正仿宋_GBK"/>
        <charset val="134"/>
      </rPr>
      <t>列支出经济分类科目编码</t>
    </r>
    <r>
      <rPr>
        <b/>
        <sz val="12"/>
        <rFont val="Times New Roman"/>
        <charset val="134"/>
      </rPr>
      <t>302</t>
    </r>
    <r>
      <rPr>
        <b/>
        <sz val="12"/>
        <rFont val="方正仿宋_GBK"/>
        <charset val="134"/>
      </rPr>
      <t>－</t>
    </r>
    <r>
      <rPr>
        <b/>
        <sz val="12"/>
        <rFont val="Times New Roman"/>
        <charset val="134"/>
      </rPr>
      <t>17</t>
    </r>
    <r>
      <rPr>
        <b/>
        <sz val="12"/>
        <rFont val="方正仿宋_GBK"/>
        <charset val="134"/>
      </rPr>
      <t>，反映单位按规定开支的各类公务接待（含外宾接待）费用。</t>
    </r>
  </si>
  <si>
    <r>
      <rPr>
        <b/>
        <sz val="12"/>
        <rFont val="方正仿宋_GBK"/>
        <charset val="134"/>
      </rPr>
      <t>因公出国（境）
费</t>
    </r>
    <r>
      <rPr>
        <b/>
        <sz val="12"/>
        <rFont val="Times New Roman"/>
        <charset val="134"/>
      </rPr>
      <t xml:space="preserve"> </t>
    </r>
    <r>
      <rPr>
        <b/>
        <sz val="12"/>
        <rFont val="方正仿宋_GBK"/>
        <charset val="134"/>
      </rPr>
      <t>用</t>
    </r>
  </si>
  <si>
    <r>
      <rPr>
        <b/>
        <sz val="12"/>
        <rFont val="方正仿宋_GBK"/>
        <charset val="134"/>
      </rPr>
      <t>列支出经济分类科目编码</t>
    </r>
    <r>
      <rPr>
        <b/>
        <sz val="12"/>
        <rFont val="Times New Roman"/>
        <charset val="134"/>
      </rPr>
      <t>302</t>
    </r>
    <r>
      <rPr>
        <b/>
        <sz val="12"/>
        <rFont val="方正仿宋_GBK"/>
        <charset val="134"/>
      </rPr>
      <t>－</t>
    </r>
    <r>
      <rPr>
        <b/>
        <sz val="12"/>
        <rFont val="Times New Roman"/>
        <charset val="134"/>
      </rPr>
      <t>12</t>
    </r>
    <r>
      <rPr>
        <b/>
        <sz val="12"/>
        <rFont val="方正仿宋_GBK"/>
        <charset val="134"/>
      </rPr>
      <t>，反映单位工作人员因公出国（境）的住宿费、旅费、伙食补助费、杂费、培训费等支出。
出国（境）培训费用，不计入第六项</t>
    </r>
    <r>
      <rPr>
        <b/>
        <sz val="12"/>
        <rFont val="Times New Roman"/>
        <charset val="134"/>
      </rPr>
      <t>“</t>
    </r>
    <r>
      <rPr>
        <b/>
        <sz val="12"/>
        <rFont val="方正仿宋_GBK"/>
        <charset val="134"/>
      </rPr>
      <t>培训费</t>
    </r>
    <r>
      <rPr>
        <b/>
        <sz val="12"/>
        <rFont val="Times New Roman"/>
        <charset val="134"/>
      </rPr>
      <t>”</t>
    </r>
    <r>
      <rPr>
        <b/>
        <sz val="12"/>
        <rFont val="方正仿宋_GBK"/>
        <charset val="134"/>
      </rPr>
      <t>中，包括因公短期出国（境）培训和中长期出国（境）培训开支的培训费、国际旅费、国外城市间交通费、住宿费、伙食费、公杂费和其他费用。</t>
    </r>
  </si>
  <si>
    <r>
      <rPr>
        <b/>
        <sz val="12"/>
        <rFont val="方正仿宋_GBK"/>
        <charset val="134"/>
      </rPr>
      <t>列支出经济分类科目编码</t>
    </r>
    <r>
      <rPr>
        <b/>
        <sz val="12"/>
        <rFont val="Times New Roman"/>
        <charset val="134"/>
      </rPr>
      <t>310</t>
    </r>
    <r>
      <rPr>
        <b/>
        <sz val="12"/>
        <rFont val="方正仿宋_GBK"/>
        <charset val="134"/>
      </rPr>
      <t>－</t>
    </r>
    <r>
      <rPr>
        <b/>
        <sz val="12"/>
        <rFont val="Times New Roman"/>
        <charset val="134"/>
      </rPr>
      <t>13</t>
    </r>
    <r>
      <rPr>
        <b/>
        <sz val="12"/>
        <rFont val="方正仿宋_GBK"/>
        <charset val="134"/>
      </rPr>
      <t>，反映公务用车车辆购置支出（含车辆购置税）。</t>
    </r>
  </si>
  <si>
    <r>
      <rPr>
        <b/>
        <sz val="12"/>
        <rFont val="方正仿宋_GBK"/>
        <charset val="134"/>
      </rPr>
      <t>列支出经济分类科目编码</t>
    </r>
    <r>
      <rPr>
        <b/>
        <sz val="12"/>
        <rFont val="Times New Roman"/>
        <charset val="134"/>
      </rPr>
      <t>302</t>
    </r>
    <r>
      <rPr>
        <b/>
        <sz val="12"/>
        <rFont val="方正仿宋_GBK"/>
        <charset val="134"/>
      </rPr>
      <t>－</t>
    </r>
    <r>
      <rPr>
        <b/>
        <sz val="12"/>
        <rFont val="Times New Roman"/>
        <charset val="134"/>
      </rPr>
      <t>31</t>
    </r>
    <r>
      <rPr>
        <b/>
        <sz val="12"/>
        <rFont val="方正仿宋_GBK"/>
        <charset val="134"/>
      </rPr>
      <t>，反映公务用车租用费、燃料费、维修费、过桥过路费、保险费、安全奖励费用等支出。</t>
    </r>
  </si>
  <si>
    <r>
      <rPr>
        <b/>
        <sz val="12"/>
        <rFont val="方正仿宋_GBK"/>
        <charset val="134"/>
      </rPr>
      <t>列支出经济分类科目编码</t>
    </r>
    <r>
      <rPr>
        <b/>
        <sz val="12"/>
        <rFont val="Times New Roman"/>
        <charset val="134"/>
      </rPr>
      <t>302</t>
    </r>
    <r>
      <rPr>
        <b/>
        <sz val="12"/>
        <rFont val="方正仿宋_GBK"/>
        <charset val="134"/>
      </rPr>
      <t>－</t>
    </r>
    <r>
      <rPr>
        <b/>
        <sz val="12"/>
        <rFont val="Times New Roman"/>
        <charset val="134"/>
      </rPr>
      <t>15</t>
    </r>
    <r>
      <rPr>
        <b/>
        <sz val="12"/>
        <rFont val="方正仿宋_GBK"/>
        <charset val="134"/>
      </rPr>
      <t>，反映会议中按规定开支的房租费、伙食补助费以及文件资料的印刷费、会议场地租用费等。</t>
    </r>
  </si>
  <si>
    <r>
      <rPr>
        <b/>
        <sz val="12"/>
        <rFont val="方正仿宋_GBK"/>
        <charset val="134"/>
      </rPr>
      <t>列支出经济分类科目编码</t>
    </r>
    <r>
      <rPr>
        <b/>
        <sz val="12"/>
        <rFont val="Times New Roman"/>
        <charset val="134"/>
      </rPr>
      <t>302</t>
    </r>
    <r>
      <rPr>
        <b/>
        <sz val="12"/>
        <rFont val="方正仿宋_GBK"/>
        <charset val="134"/>
      </rPr>
      <t>－</t>
    </r>
    <r>
      <rPr>
        <b/>
        <sz val="12"/>
        <rFont val="Times New Roman"/>
        <charset val="134"/>
      </rPr>
      <t>16</t>
    </r>
    <r>
      <rPr>
        <b/>
        <sz val="12"/>
        <rFont val="方正仿宋_GBK"/>
        <charset val="134"/>
      </rPr>
      <t>，反映各类培训支出。按标准提取的</t>
    </r>
    <r>
      <rPr>
        <b/>
        <sz val="12"/>
        <rFont val="Times New Roman"/>
        <charset val="134"/>
      </rPr>
      <t>“</t>
    </r>
    <r>
      <rPr>
        <b/>
        <sz val="12"/>
        <rFont val="方正仿宋_GBK"/>
        <charset val="134"/>
      </rPr>
      <t>职工教育经费</t>
    </r>
    <r>
      <rPr>
        <b/>
        <sz val="12"/>
        <rFont val="Times New Roman"/>
        <charset val="134"/>
      </rPr>
      <t>”</t>
    </r>
    <r>
      <rPr>
        <b/>
        <sz val="12"/>
        <rFont val="方正仿宋_GBK"/>
        <charset val="134"/>
      </rPr>
      <t>也在本科目中反映。</t>
    </r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</si>
</sst>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.000_);[Red]\(0.000\)"/>
    <numFmt numFmtId="178" formatCode="0.00_);[Red]\(0.00\)"/>
  </numFmts>
  <fonts count="39">
    <font>
      <sz val="11"/>
      <color theme="1"/>
      <name val="宋体"/>
      <charset val="134"/>
      <scheme val="minor"/>
    </font>
    <font>
      <sz val="10"/>
      <name val="宋体"/>
      <charset val="134"/>
    </font>
    <font>
      <sz val="14"/>
      <name val="宋体"/>
      <charset val="134"/>
    </font>
    <font>
      <sz val="12"/>
      <name val="宋体"/>
      <charset val="134"/>
    </font>
    <font>
      <sz val="12"/>
      <color indexed="10"/>
      <name val="宋体"/>
      <charset val="134"/>
    </font>
    <font>
      <sz val="10"/>
      <color indexed="10"/>
      <name val="宋体"/>
      <charset val="134"/>
    </font>
    <font>
      <sz val="28"/>
      <name val="黑体"/>
      <charset val="134"/>
    </font>
    <font>
      <sz val="16"/>
      <name val="仿宋_GB2312"/>
      <charset val="134"/>
    </font>
    <font>
      <sz val="14"/>
      <color indexed="10"/>
      <name val="宋体"/>
      <charset val="134"/>
    </font>
    <font>
      <sz val="12"/>
      <name val="仿宋_GB2312"/>
      <charset val="134"/>
    </font>
    <font>
      <sz val="12"/>
      <color rgb="FFFF0000"/>
      <name val="仿宋_GB2312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ajor"/>
    </font>
    <font>
      <sz val="11"/>
      <color theme="1"/>
      <name val="宋体"/>
      <charset val="134"/>
      <scheme val="major"/>
    </font>
    <font>
      <sz val="14"/>
      <name val="仿宋_GB2312"/>
      <charset val="134"/>
    </font>
    <font>
      <b/>
      <sz val="12"/>
      <name val="方正仿宋_GBK"/>
      <charset val="134"/>
    </font>
    <font>
      <sz val="12"/>
      <name val="Times New Roman"/>
      <charset val="134"/>
    </font>
    <font>
      <sz val="18"/>
      <name val="楷体_GB2312"/>
      <charset val="134"/>
    </font>
    <font>
      <sz val="12"/>
      <color rgb="FFFF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2"/>
      <name val="Times New Roman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34" fillId="25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0" fillId="17" borderId="9" applyNumberFormat="0" applyFont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" fillId="0" borderId="0"/>
    <xf numFmtId="0" fontId="23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16" borderId="8" applyNumberFormat="0" applyAlignment="0" applyProtection="0">
      <alignment vertical="center"/>
    </xf>
    <xf numFmtId="0" fontId="37" fillId="16" borderId="12" applyNumberFormat="0" applyAlignment="0" applyProtection="0">
      <alignment vertical="center"/>
    </xf>
    <xf numFmtId="0" fontId="20" fillId="8" borderId="6" applyNumberFormat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" fillId="0" borderId="0"/>
    <xf numFmtId="0" fontId="33" fillId="21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</cellStyleXfs>
  <cellXfs count="9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178" fontId="3" fillId="3" borderId="0" xfId="0" applyNumberFormat="1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justify" vertical="center"/>
    </xf>
    <xf numFmtId="0" fontId="8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178" fontId="0" fillId="0" borderId="1" xfId="0" applyNumberFormat="1" applyFont="1" applyFill="1" applyBorder="1" applyAlignment="1">
      <alignment vertical="center"/>
    </xf>
    <xf numFmtId="178" fontId="0" fillId="0" borderId="1" xfId="0" applyNumberFormat="1" applyFont="1" applyFill="1" applyBorder="1" applyAlignment="1">
      <alignment horizontal="right" vertical="center"/>
    </xf>
    <xf numFmtId="0" fontId="9" fillId="0" borderId="1" xfId="0" applyFont="1" applyFill="1" applyBorder="1" applyAlignment="1">
      <alignment horizontal="left" vertical="center"/>
    </xf>
    <xf numFmtId="177" fontId="10" fillId="0" borderId="1" xfId="0" applyNumberFormat="1" applyFont="1" applyFill="1" applyBorder="1" applyAlignment="1">
      <alignment horizontal="center" vertical="center"/>
    </xf>
    <xf numFmtId="178" fontId="11" fillId="0" borderId="1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left" vertical="center"/>
    </xf>
    <xf numFmtId="177" fontId="10" fillId="2" borderId="2" xfId="0" applyNumberFormat="1" applyFont="1" applyFill="1" applyBorder="1" applyAlignment="1">
      <alignment horizontal="center" vertical="center"/>
    </xf>
    <xf numFmtId="178" fontId="11" fillId="2" borderId="2" xfId="0" applyNumberFormat="1" applyFont="1" applyFill="1" applyBorder="1" applyAlignment="1">
      <alignment horizontal="center" vertical="center"/>
    </xf>
    <xf numFmtId="178" fontId="12" fillId="2" borderId="1" xfId="0" applyNumberFormat="1" applyFont="1" applyFill="1" applyBorder="1" applyAlignment="1">
      <alignment horizontal="center" vertical="center"/>
    </xf>
    <xf numFmtId="178" fontId="12" fillId="2" borderId="1" xfId="19" applyNumberFormat="1" applyFont="1" applyFill="1" applyBorder="1" applyAlignment="1">
      <alignment horizontal="center" vertical="center"/>
    </xf>
    <xf numFmtId="178" fontId="13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 wrapText="1"/>
    </xf>
    <xf numFmtId="0" fontId="9" fillId="3" borderId="1" xfId="11" applyNumberFormat="1" applyFont="1" applyFill="1" applyBorder="1" applyAlignment="1">
      <alignment horizontal="center" vertical="center"/>
    </xf>
    <xf numFmtId="177" fontId="9" fillId="3" borderId="1" xfId="19" applyNumberFormat="1" applyFont="1" applyFill="1" applyBorder="1" applyAlignment="1">
      <alignment horizontal="center" vertical="center"/>
    </xf>
    <xf numFmtId="0" fontId="0" fillId="3" borderId="1" xfId="11" applyNumberFormat="1" applyFont="1" applyFill="1" applyBorder="1" applyAlignment="1">
      <alignment horizontal="center" vertical="center"/>
    </xf>
    <xf numFmtId="0" fontId="3" fillId="3" borderId="1" xfId="13" applyNumberFormat="1" applyFont="1" applyFill="1" applyBorder="1" applyAlignment="1">
      <alignment horizontal="center" vertical="center"/>
    </xf>
    <xf numFmtId="0" fontId="3" fillId="3" borderId="1" xfId="13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center"/>
    </xf>
    <xf numFmtId="177" fontId="9" fillId="3" borderId="1" xfId="0" applyNumberFormat="1" applyFont="1" applyFill="1" applyBorder="1" applyAlignment="1">
      <alignment horizontal="center" vertical="center"/>
    </xf>
    <xf numFmtId="178" fontId="0" fillId="3" borderId="1" xfId="0" applyNumberFormat="1" applyFont="1" applyFill="1" applyBorder="1" applyAlignment="1">
      <alignment horizontal="center" vertical="center"/>
    </xf>
    <xf numFmtId="178" fontId="3" fillId="3" borderId="1" xfId="53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center" wrapText="1"/>
    </xf>
    <xf numFmtId="177" fontId="9" fillId="3" borderId="1" xfId="52" applyNumberFormat="1" applyFont="1" applyFill="1" applyBorder="1" applyAlignment="1">
      <alignment horizontal="center" vertical="center"/>
    </xf>
    <xf numFmtId="178" fontId="3" fillId="3" borderId="1" xfId="52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 applyProtection="1">
      <alignment horizontal="left" vertical="center"/>
    </xf>
    <xf numFmtId="178" fontId="0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178" fontId="9" fillId="0" borderId="1" xfId="0" applyNumberFormat="1" applyFont="1" applyFill="1" applyBorder="1" applyAlignment="1">
      <alignment vertical="center"/>
    </xf>
    <xf numFmtId="178" fontId="3" fillId="0" borderId="1" xfId="0" applyNumberFormat="1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177" fontId="9" fillId="0" borderId="1" xfId="0" applyNumberFormat="1" applyFont="1" applyFill="1" applyBorder="1" applyAlignment="1">
      <alignment horizontal="left" vertical="center" wrapText="1"/>
    </xf>
    <xf numFmtId="178" fontId="9" fillId="0" borderId="1" xfId="0" applyNumberFormat="1" applyFont="1" applyFill="1" applyBorder="1" applyAlignment="1">
      <alignment horizontal="right" vertical="center"/>
    </xf>
    <xf numFmtId="177" fontId="14" fillId="0" borderId="1" xfId="55" applyNumberFormat="1" applyFont="1" applyFill="1" applyBorder="1" applyAlignment="1">
      <alignment horizontal="center" vertical="center"/>
    </xf>
    <xf numFmtId="178" fontId="3" fillId="0" borderId="1" xfId="55" applyNumberFormat="1" applyFont="1" applyFill="1" applyBorder="1" applyAlignment="1">
      <alignment vertical="center"/>
    </xf>
    <xf numFmtId="178" fontId="3" fillId="0" borderId="1" xfId="55" applyNumberFormat="1" applyFont="1" applyFill="1" applyBorder="1" applyAlignment="1">
      <alignment horizontal="right" vertical="center"/>
    </xf>
    <xf numFmtId="178" fontId="3" fillId="0" borderId="1" xfId="0" applyNumberFormat="1" applyFont="1" applyFill="1" applyBorder="1" applyAlignment="1">
      <alignment horizontal="right" vertical="center"/>
    </xf>
    <xf numFmtId="0" fontId="15" fillId="0" borderId="3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/>
    </xf>
    <xf numFmtId="178" fontId="0" fillId="0" borderId="1" xfId="0" applyNumberFormat="1" applyFont="1" applyFill="1" applyBorder="1" applyAlignment="1">
      <alignment vertical="center" wrapText="1"/>
    </xf>
    <xf numFmtId="9" fontId="0" fillId="0" borderId="1" xfId="11" applyFont="1" applyFill="1" applyBorder="1" applyAlignment="1">
      <alignment horizontal="center" vertical="center" wrapText="1"/>
    </xf>
    <xf numFmtId="178" fontId="0" fillId="2" borderId="2" xfId="0" applyNumberFormat="1" applyFont="1" applyFill="1" applyBorder="1" applyAlignment="1">
      <alignment horizontal="center" vertical="center" wrapText="1"/>
    </xf>
    <xf numFmtId="178" fontId="11" fillId="2" borderId="2" xfId="0" applyNumberFormat="1" applyFont="1" applyFill="1" applyBorder="1" applyAlignment="1">
      <alignment horizontal="center" vertical="center" wrapText="1"/>
    </xf>
    <xf numFmtId="9" fontId="0" fillId="2" borderId="2" xfId="11" applyFont="1" applyFill="1" applyBorder="1" applyAlignment="1">
      <alignment horizontal="center" vertical="center" wrapText="1"/>
    </xf>
    <xf numFmtId="178" fontId="0" fillId="2" borderId="2" xfId="0" applyNumberFormat="1" applyFont="1" applyFill="1" applyBorder="1" applyAlignment="1">
      <alignment horizontal="center" vertical="center"/>
    </xf>
    <xf numFmtId="178" fontId="13" fillId="2" borderId="1" xfId="0" applyNumberFormat="1" applyFont="1" applyFill="1" applyBorder="1" applyAlignment="1">
      <alignment horizontal="center" vertical="center" wrapText="1"/>
    </xf>
    <xf numFmtId="178" fontId="0" fillId="2" borderId="2" xfId="11" applyNumberFormat="1" applyFont="1" applyFill="1" applyBorder="1" applyAlignment="1">
      <alignment horizontal="center" vertical="center" wrapText="1"/>
    </xf>
    <xf numFmtId="178" fontId="0" fillId="3" borderId="1" xfId="0" applyNumberFormat="1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178" fontId="0" fillId="0" borderId="1" xfId="0" applyNumberFormat="1" applyFont="1" applyFill="1" applyBorder="1" applyAlignment="1">
      <alignment horizontal="center" vertical="center" wrapText="1"/>
    </xf>
    <xf numFmtId="178" fontId="0" fillId="0" borderId="1" xfId="0" applyNumberFormat="1" applyFill="1" applyBorder="1" applyAlignment="1">
      <alignment vertical="center"/>
    </xf>
    <xf numFmtId="178" fontId="3" fillId="0" borderId="1" xfId="0" applyNumberFormat="1" applyFont="1" applyFill="1" applyBorder="1" applyAlignment="1">
      <alignment vertical="center" wrapText="1"/>
    </xf>
    <xf numFmtId="0" fontId="17" fillId="0" borderId="0" xfId="0" applyFont="1" applyFill="1" applyBorder="1" applyAlignment="1">
      <alignment horizontal="right" vertical="center"/>
    </xf>
    <xf numFmtId="178" fontId="18" fillId="2" borderId="2" xfId="0" applyNumberFormat="1" applyFont="1" applyFill="1" applyBorder="1" applyAlignment="1">
      <alignment horizontal="center" vertical="center" wrapText="1"/>
    </xf>
    <xf numFmtId="178" fontId="3" fillId="2" borderId="2" xfId="0" applyNumberFormat="1" applyFont="1" applyFill="1" applyBorder="1" applyAlignment="1">
      <alignment horizontal="center" vertical="center" wrapText="1"/>
    </xf>
    <xf numFmtId="178" fontId="18" fillId="2" borderId="2" xfId="0" applyNumberFormat="1" applyFont="1" applyFill="1" applyBorder="1" applyAlignment="1">
      <alignment horizontal="center" vertical="center"/>
    </xf>
    <xf numFmtId="0" fontId="0" fillId="3" borderId="1" xfId="11" applyNumberFormat="1" applyFont="1" applyFill="1" applyBorder="1" applyAlignment="1">
      <alignment horizontal="center" vertical="center" wrapText="1"/>
    </xf>
    <xf numFmtId="178" fontId="3" fillId="3" borderId="1" xfId="52" applyNumberFormat="1" applyFont="1" applyFill="1" applyBorder="1" applyAlignment="1">
      <alignment horizontal="center" vertical="center" wrapText="1"/>
    </xf>
    <xf numFmtId="178" fontId="9" fillId="0" borderId="1" xfId="0" applyNumberFormat="1" applyFont="1" applyFill="1" applyBorder="1" applyAlignment="1">
      <alignment vertical="center" wrapText="1"/>
    </xf>
    <xf numFmtId="178" fontId="3" fillId="0" borderId="1" xfId="55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178" fontId="11" fillId="0" borderId="1" xfId="0" applyNumberFormat="1" applyFont="1" applyFill="1" applyBorder="1" applyAlignment="1">
      <alignment vertical="center"/>
    </xf>
    <xf numFmtId="178" fontId="0" fillId="2" borderId="2" xfId="0" applyNumberFormat="1" applyFont="1" applyFill="1" applyBorder="1" applyAlignment="1">
      <alignment vertical="center" wrapText="1"/>
    </xf>
    <xf numFmtId="178" fontId="0" fillId="2" borderId="2" xfId="0" applyNumberFormat="1" applyFont="1" applyFill="1" applyBorder="1" applyAlignment="1">
      <alignment vertical="center"/>
    </xf>
    <xf numFmtId="178" fontId="13" fillId="2" borderId="1" xfId="0" applyNumberFormat="1" applyFont="1" applyFill="1" applyBorder="1" applyAlignment="1">
      <alignment vertical="center" wrapText="1"/>
    </xf>
    <xf numFmtId="178" fontId="13" fillId="2" borderId="1" xfId="0" applyNumberFormat="1" applyFont="1" applyFill="1" applyBorder="1" applyAlignment="1">
      <alignment vertical="center"/>
    </xf>
    <xf numFmtId="178" fontId="0" fillId="3" borderId="1" xfId="0" applyNumberFormat="1" applyFont="1" applyFill="1" applyBorder="1" applyAlignment="1">
      <alignment vertical="center" wrapText="1"/>
    </xf>
    <xf numFmtId="178" fontId="0" fillId="3" borderId="1" xfId="0" applyNumberFormat="1" applyFont="1" applyFill="1" applyBorder="1" applyAlignment="1">
      <alignment vertical="center"/>
    </xf>
    <xf numFmtId="176" fontId="3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178" fontId="18" fillId="2" borderId="2" xfId="0" applyNumberFormat="1" applyFont="1" applyFill="1" applyBorder="1" applyAlignment="1">
      <alignment vertical="center"/>
    </xf>
    <xf numFmtId="0" fontId="3" fillId="3" borderId="1" xfId="13" applyNumberFormat="1" applyFont="1" applyFill="1" applyBorder="1" applyAlignment="1">
      <alignment vertical="center"/>
    </xf>
    <xf numFmtId="0" fontId="0" fillId="3" borderId="1" xfId="11" applyNumberFormat="1" applyFont="1" applyFill="1" applyBorder="1" applyAlignment="1">
      <alignment vertical="center"/>
    </xf>
    <xf numFmtId="178" fontId="3" fillId="3" borderId="1" xfId="53" applyNumberFormat="1" applyFont="1" applyFill="1" applyBorder="1" applyAlignment="1">
      <alignment vertical="center"/>
    </xf>
    <xf numFmtId="178" fontId="3" fillId="3" borderId="1" xfId="52" applyNumberFormat="1" applyFont="1" applyFill="1" applyBorder="1" applyAlignment="1">
      <alignment vertical="center"/>
    </xf>
    <xf numFmtId="178" fontId="4" fillId="0" borderId="1" xfId="0" applyNumberFormat="1" applyFont="1" applyFill="1" applyBorder="1" applyAlignment="1">
      <alignment vertical="center"/>
    </xf>
    <xf numFmtId="178" fontId="3" fillId="0" borderId="5" xfId="55" applyNumberFormat="1" applyFont="1" applyFill="1" applyBorder="1" applyAlignment="1">
      <alignment vertical="center" wrapText="1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百分比 2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 16" xfId="34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15" xfId="52"/>
    <cellStyle name="常规 17" xfId="53"/>
    <cellStyle name="常规 18" xfId="54"/>
    <cellStyle name="常规_Sheet1" xfId="55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R52"/>
  <sheetViews>
    <sheetView tabSelected="1" topLeftCell="G1" workbookViewId="0">
      <selection activeCell="G20" sqref="G20"/>
    </sheetView>
  </sheetViews>
  <sheetFormatPr defaultColWidth="9" defaultRowHeight="14.25"/>
  <cols>
    <col min="1" max="1" width="7" style="3" customWidth="1"/>
    <col min="2" max="2" width="37.75" style="3" customWidth="1"/>
    <col min="3" max="5" width="4" style="3" customWidth="1"/>
    <col min="6" max="6" width="8.125" style="8" customWidth="1"/>
    <col min="7" max="8" width="8.125" style="3" customWidth="1"/>
    <col min="9" max="9" width="10.125" style="3" customWidth="1"/>
    <col min="10" max="10" width="10.75" style="8" customWidth="1"/>
    <col min="11" max="11" width="43.625" style="3" customWidth="1"/>
    <col min="12" max="12" width="8.125" style="3" customWidth="1"/>
    <col min="13" max="13" width="9.75" style="3" customWidth="1"/>
    <col min="14" max="14" width="11.125" style="8" customWidth="1"/>
    <col min="15" max="15" width="17.625" style="3" customWidth="1"/>
    <col min="16" max="16" width="8.125" style="9" customWidth="1"/>
    <col min="17" max="17" width="8.75" style="9" customWidth="1"/>
    <col min="18" max="18" width="8.125" style="10" customWidth="1"/>
    <col min="19" max="20" width="8.125" style="3" customWidth="1"/>
    <col min="21" max="22" width="8.125" style="9" customWidth="1"/>
    <col min="23" max="23" width="10.25" style="9" customWidth="1"/>
    <col min="24" max="24" width="9.5" style="10" customWidth="1"/>
    <col min="25" max="25" width="24.375" style="3" customWidth="1"/>
    <col min="26" max="26" width="8.125" style="9" customWidth="1"/>
    <col min="27" max="27" width="9" style="9" customWidth="1"/>
    <col min="28" max="28" width="9" style="10" customWidth="1"/>
    <col min="29" max="30" width="8.125" style="9" customWidth="1"/>
    <col min="31" max="31" width="9.625" style="9" customWidth="1"/>
    <col min="32" max="32" width="9.625" style="10" customWidth="1"/>
    <col min="33" max="33" width="12.375" style="3" customWidth="1"/>
    <col min="34" max="34" width="8.125" style="9" customWidth="1"/>
    <col min="35" max="35" width="9.5" style="9" customWidth="1"/>
    <col min="36" max="36" width="8.125" style="10" customWidth="1"/>
    <col min="37" max="37" width="8.125" style="3" customWidth="1"/>
    <col min="38" max="38" width="11.125" style="9" customWidth="1"/>
    <col min="39" max="39" width="11.375" style="3" customWidth="1"/>
    <col min="40" max="226" width="9" style="3"/>
    <col min="227" max="227" width="4.625" style="3" customWidth="1"/>
    <col min="228" max="228" width="32.625" style="3" customWidth="1"/>
    <col min="229" max="231" width="4" style="3" customWidth="1"/>
    <col min="232" max="234" width="8.125" style="3" customWidth="1"/>
    <col min="235" max="235" width="10.125" style="3" customWidth="1"/>
    <col min="236" max="236" width="9.375" style="3" customWidth="1"/>
    <col min="237" max="238" width="8.125" style="3" customWidth="1"/>
    <col min="239" max="239" width="9.75" style="3" customWidth="1"/>
    <col min="240" max="240" width="9.125" style="3" customWidth="1"/>
    <col min="241" max="242" width="8.125" style="3" customWidth="1"/>
    <col min="243" max="243" width="8.75" style="3" customWidth="1"/>
    <col min="244" max="248" width="8.125" style="3" customWidth="1"/>
    <col min="249" max="249" width="10.25" style="3" customWidth="1"/>
    <col min="250" max="250" width="9.5" style="3" customWidth="1"/>
    <col min="251" max="252" width="8.125" style="3" customWidth="1"/>
    <col min="253" max="254" width="9" style="3" customWidth="1"/>
    <col min="255" max="256" width="8.125" style="3" customWidth="1"/>
    <col min="257" max="258" width="9.625" style="3" customWidth="1"/>
    <col min="259" max="259" width="11" style="3" customWidth="1"/>
    <col min="260" max="260" width="8.125" style="3" customWidth="1"/>
    <col min="261" max="261" width="9.5" style="3" customWidth="1"/>
    <col min="262" max="265" width="8.125" style="3" customWidth="1"/>
    <col min="266" max="266" width="83.625" style="3" customWidth="1"/>
    <col min="267" max="482" width="9" style="3"/>
    <col min="483" max="483" width="4.625" style="3" customWidth="1"/>
    <col min="484" max="484" width="32.625" style="3" customWidth="1"/>
    <col min="485" max="487" width="4" style="3" customWidth="1"/>
    <col min="488" max="490" width="8.125" style="3" customWidth="1"/>
    <col min="491" max="491" width="10.125" style="3" customWidth="1"/>
    <col min="492" max="492" width="9.375" style="3" customWidth="1"/>
    <col min="493" max="494" width="8.125" style="3" customWidth="1"/>
    <col min="495" max="495" width="9.75" style="3" customWidth="1"/>
    <col min="496" max="496" width="9.125" style="3" customWidth="1"/>
    <col min="497" max="498" width="8.125" style="3" customWidth="1"/>
    <col min="499" max="499" width="8.75" style="3" customWidth="1"/>
    <col min="500" max="504" width="8.125" style="3" customWidth="1"/>
    <col min="505" max="505" width="10.25" style="3" customWidth="1"/>
    <col min="506" max="506" width="9.5" style="3" customWidth="1"/>
    <col min="507" max="508" width="8.125" style="3" customWidth="1"/>
    <col min="509" max="510" width="9" style="3" customWidth="1"/>
    <col min="511" max="512" width="8.125" style="3" customWidth="1"/>
    <col min="513" max="514" width="9.625" style="3" customWidth="1"/>
    <col min="515" max="515" width="11" style="3" customWidth="1"/>
    <col min="516" max="516" width="8.125" style="3" customWidth="1"/>
    <col min="517" max="517" width="9.5" style="3" customWidth="1"/>
    <col min="518" max="521" width="8.125" style="3" customWidth="1"/>
    <col min="522" max="522" width="83.625" style="3" customWidth="1"/>
    <col min="523" max="738" width="9" style="3"/>
    <col min="739" max="739" width="4.625" style="3" customWidth="1"/>
    <col min="740" max="740" width="32.625" style="3" customWidth="1"/>
    <col min="741" max="743" width="4" style="3" customWidth="1"/>
    <col min="744" max="746" width="8.125" style="3" customWidth="1"/>
    <col min="747" max="747" width="10.125" style="3" customWidth="1"/>
    <col min="748" max="748" width="9.375" style="3" customWidth="1"/>
    <col min="749" max="750" width="8.125" style="3" customWidth="1"/>
    <col min="751" max="751" width="9.75" style="3" customWidth="1"/>
    <col min="752" max="752" width="9.125" style="3" customWidth="1"/>
    <col min="753" max="754" width="8.125" style="3" customWidth="1"/>
    <col min="755" max="755" width="8.75" style="3" customWidth="1"/>
    <col min="756" max="760" width="8.125" style="3" customWidth="1"/>
    <col min="761" max="761" width="10.25" style="3" customWidth="1"/>
    <col min="762" max="762" width="9.5" style="3" customWidth="1"/>
    <col min="763" max="764" width="8.125" style="3" customWidth="1"/>
    <col min="765" max="766" width="9" style="3" customWidth="1"/>
    <col min="767" max="768" width="8.125" style="3" customWidth="1"/>
    <col min="769" max="770" width="9.625" style="3" customWidth="1"/>
    <col min="771" max="771" width="11" style="3" customWidth="1"/>
    <col min="772" max="772" width="8.125" style="3" customWidth="1"/>
    <col min="773" max="773" width="9.5" style="3" customWidth="1"/>
    <col min="774" max="777" width="8.125" style="3" customWidth="1"/>
    <col min="778" max="778" width="83.625" style="3" customWidth="1"/>
    <col min="779" max="994" width="9" style="3"/>
    <col min="995" max="995" width="4.625" style="3" customWidth="1"/>
    <col min="996" max="996" width="32.625" style="3" customWidth="1"/>
    <col min="997" max="999" width="4" style="3" customWidth="1"/>
    <col min="1000" max="1002" width="8.125" style="3" customWidth="1"/>
    <col min="1003" max="1003" width="10.125" style="3" customWidth="1"/>
    <col min="1004" max="1004" width="9.375" style="3" customWidth="1"/>
    <col min="1005" max="1006" width="8.125" style="3" customWidth="1"/>
    <col min="1007" max="1007" width="9.75" style="3" customWidth="1"/>
    <col min="1008" max="1008" width="9.125" style="3" customWidth="1"/>
    <col min="1009" max="1010" width="8.125" style="3" customWidth="1"/>
    <col min="1011" max="1011" width="8.75" style="3" customWidth="1"/>
    <col min="1012" max="1016" width="8.125" style="3" customWidth="1"/>
    <col min="1017" max="1017" width="10.25" style="3" customWidth="1"/>
    <col min="1018" max="1018" width="9.5" style="3" customWidth="1"/>
    <col min="1019" max="1020" width="8.125" style="3" customWidth="1"/>
    <col min="1021" max="1022" width="9" style="3" customWidth="1"/>
    <col min="1023" max="1024" width="8.125" style="3" customWidth="1"/>
    <col min="1025" max="1026" width="9.625" style="3" customWidth="1"/>
    <col min="1027" max="1027" width="11" style="3" customWidth="1"/>
    <col min="1028" max="1028" width="8.125" style="3" customWidth="1"/>
    <col min="1029" max="1029" width="9.5" style="3" customWidth="1"/>
    <col min="1030" max="1033" width="8.125" style="3" customWidth="1"/>
    <col min="1034" max="1034" width="83.625" style="3" customWidth="1"/>
    <col min="1035" max="1250" width="9" style="3"/>
    <col min="1251" max="1251" width="4.625" style="3" customWidth="1"/>
    <col min="1252" max="1252" width="32.625" style="3" customWidth="1"/>
    <col min="1253" max="1255" width="4" style="3" customWidth="1"/>
    <col min="1256" max="1258" width="8.125" style="3" customWidth="1"/>
    <col min="1259" max="1259" width="10.125" style="3" customWidth="1"/>
    <col min="1260" max="1260" width="9.375" style="3" customWidth="1"/>
    <col min="1261" max="1262" width="8.125" style="3" customWidth="1"/>
    <col min="1263" max="1263" width="9.75" style="3" customWidth="1"/>
    <col min="1264" max="1264" width="9.125" style="3" customWidth="1"/>
    <col min="1265" max="1266" width="8.125" style="3" customWidth="1"/>
    <col min="1267" max="1267" width="8.75" style="3" customWidth="1"/>
    <col min="1268" max="1272" width="8.125" style="3" customWidth="1"/>
    <col min="1273" max="1273" width="10.25" style="3" customWidth="1"/>
    <col min="1274" max="1274" width="9.5" style="3" customWidth="1"/>
    <col min="1275" max="1276" width="8.125" style="3" customWidth="1"/>
    <col min="1277" max="1278" width="9" style="3" customWidth="1"/>
    <col min="1279" max="1280" width="8.125" style="3" customWidth="1"/>
    <col min="1281" max="1282" width="9.625" style="3" customWidth="1"/>
    <col min="1283" max="1283" width="11" style="3" customWidth="1"/>
    <col min="1284" max="1284" width="8.125" style="3" customWidth="1"/>
    <col min="1285" max="1285" width="9.5" style="3" customWidth="1"/>
    <col min="1286" max="1289" width="8.125" style="3" customWidth="1"/>
    <col min="1290" max="1290" width="83.625" style="3" customWidth="1"/>
    <col min="1291" max="1506" width="9" style="3"/>
    <col min="1507" max="1507" width="4.625" style="3" customWidth="1"/>
    <col min="1508" max="1508" width="32.625" style="3" customWidth="1"/>
    <col min="1509" max="1511" width="4" style="3" customWidth="1"/>
    <col min="1512" max="1514" width="8.125" style="3" customWidth="1"/>
    <col min="1515" max="1515" width="10.125" style="3" customWidth="1"/>
    <col min="1516" max="1516" width="9.375" style="3" customWidth="1"/>
    <col min="1517" max="1518" width="8.125" style="3" customWidth="1"/>
    <col min="1519" max="1519" width="9.75" style="3" customWidth="1"/>
    <col min="1520" max="1520" width="9.125" style="3" customWidth="1"/>
    <col min="1521" max="1522" width="8.125" style="3" customWidth="1"/>
    <col min="1523" max="1523" width="8.75" style="3" customWidth="1"/>
    <col min="1524" max="1528" width="8.125" style="3" customWidth="1"/>
    <col min="1529" max="1529" width="10.25" style="3" customWidth="1"/>
    <col min="1530" max="1530" width="9.5" style="3" customWidth="1"/>
    <col min="1531" max="1532" width="8.125" style="3" customWidth="1"/>
    <col min="1533" max="1534" width="9" style="3" customWidth="1"/>
    <col min="1535" max="1536" width="8.125" style="3" customWidth="1"/>
    <col min="1537" max="1538" width="9.625" style="3" customWidth="1"/>
    <col min="1539" max="1539" width="11" style="3" customWidth="1"/>
    <col min="1540" max="1540" width="8.125" style="3" customWidth="1"/>
    <col min="1541" max="1541" width="9.5" style="3" customWidth="1"/>
    <col min="1542" max="1545" width="8.125" style="3" customWidth="1"/>
    <col min="1546" max="1546" width="83.625" style="3" customWidth="1"/>
    <col min="1547" max="1762" width="9" style="3"/>
    <col min="1763" max="1763" width="4.625" style="3" customWidth="1"/>
    <col min="1764" max="1764" width="32.625" style="3" customWidth="1"/>
    <col min="1765" max="1767" width="4" style="3" customWidth="1"/>
    <col min="1768" max="1770" width="8.125" style="3" customWidth="1"/>
    <col min="1771" max="1771" width="10.125" style="3" customWidth="1"/>
    <col min="1772" max="1772" width="9.375" style="3" customWidth="1"/>
    <col min="1773" max="1774" width="8.125" style="3" customWidth="1"/>
    <col min="1775" max="1775" width="9.75" style="3" customWidth="1"/>
    <col min="1776" max="1776" width="9.125" style="3" customWidth="1"/>
    <col min="1777" max="1778" width="8.125" style="3" customWidth="1"/>
    <col min="1779" max="1779" width="8.75" style="3" customWidth="1"/>
    <col min="1780" max="1784" width="8.125" style="3" customWidth="1"/>
    <col min="1785" max="1785" width="10.25" style="3" customWidth="1"/>
    <col min="1786" max="1786" width="9.5" style="3" customWidth="1"/>
    <col min="1787" max="1788" width="8.125" style="3" customWidth="1"/>
    <col min="1789" max="1790" width="9" style="3" customWidth="1"/>
    <col min="1791" max="1792" width="8.125" style="3" customWidth="1"/>
    <col min="1793" max="1794" width="9.625" style="3" customWidth="1"/>
    <col min="1795" max="1795" width="11" style="3" customWidth="1"/>
    <col min="1796" max="1796" width="8.125" style="3" customWidth="1"/>
    <col min="1797" max="1797" width="9.5" style="3" customWidth="1"/>
    <col min="1798" max="1801" width="8.125" style="3" customWidth="1"/>
    <col min="1802" max="1802" width="83.625" style="3" customWidth="1"/>
    <col min="1803" max="2018" width="9" style="3"/>
    <col min="2019" max="2019" width="4.625" style="3" customWidth="1"/>
    <col min="2020" max="2020" width="32.625" style="3" customWidth="1"/>
    <col min="2021" max="2023" width="4" style="3" customWidth="1"/>
    <col min="2024" max="2026" width="8.125" style="3" customWidth="1"/>
    <col min="2027" max="2027" width="10.125" style="3" customWidth="1"/>
    <col min="2028" max="2028" width="9.375" style="3" customWidth="1"/>
    <col min="2029" max="2030" width="8.125" style="3" customWidth="1"/>
    <col min="2031" max="2031" width="9.75" style="3" customWidth="1"/>
    <col min="2032" max="2032" width="9.125" style="3" customWidth="1"/>
    <col min="2033" max="2034" width="8.125" style="3" customWidth="1"/>
    <col min="2035" max="2035" width="8.75" style="3" customWidth="1"/>
    <col min="2036" max="2040" width="8.125" style="3" customWidth="1"/>
    <col min="2041" max="2041" width="10.25" style="3" customWidth="1"/>
    <col min="2042" max="2042" width="9.5" style="3" customWidth="1"/>
    <col min="2043" max="2044" width="8.125" style="3" customWidth="1"/>
    <col min="2045" max="2046" width="9" style="3" customWidth="1"/>
    <col min="2047" max="2048" width="8.125" style="3" customWidth="1"/>
    <col min="2049" max="2050" width="9.625" style="3" customWidth="1"/>
    <col min="2051" max="2051" width="11" style="3" customWidth="1"/>
    <col min="2052" max="2052" width="8.125" style="3" customWidth="1"/>
    <col min="2053" max="2053" width="9.5" style="3" customWidth="1"/>
    <col min="2054" max="2057" width="8.125" style="3" customWidth="1"/>
    <col min="2058" max="2058" width="83.625" style="3" customWidth="1"/>
    <col min="2059" max="2274" width="9" style="3"/>
    <col min="2275" max="2275" width="4.625" style="3" customWidth="1"/>
    <col min="2276" max="2276" width="32.625" style="3" customWidth="1"/>
    <col min="2277" max="2279" width="4" style="3" customWidth="1"/>
    <col min="2280" max="2282" width="8.125" style="3" customWidth="1"/>
    <col min="2283" max="2283" width="10.125" style="3" customWidth="1"/>
    <col min="2284" max="2284" width="9.375" style="3" customWidth="1"/>
    <col min="2285" max="2286" width="8.125" style="3" customWidth="1"/>
    <col min="2287" max="2287" width="9.75" style="3" customWidth="1"/>
    <col min="2288" max="2288" width="9.125" style="3" customWidth="1"/>
    <col min="2289" max="2290" width="8.125" style="3" customWidth="1"/>
    <col min="2291" max="2291" width="8.75" style="3" customWidth="1"/>
    <col min="2292" max="2296" width="8.125" style="3" customWidth="1"/>
    <col min="2297" max="2297" width="10.25" style="3" customWidth="1"/>
    <col min="2298" max="2298" width="9.5" style="3" customWidth="1"/>
    <col min="2299" max="2300" width="8.125" style="3" customWidth="1"/>
    <col min="2301" max="2302" width="9" style="3" customWidth="1"/>
    <col min="2303" max="2304" width="8.125" style="3" customWidth="1"/>
    <col min="2305" max="2306" width="9.625" style="3" customWidth="1"/>
    <col min="2307" max="2307" width="11" style="3" customWidth="1"/>
    <col min="2308" max="2308" width="8.125" style="3" customWidth="1"/>
    <col min="2309" max="2309" width="9.5" style="3" customWidth="1"/>
    <col min="2310" max="2313" width="8.125" style="3" customWidth="1"/>
    <col min="2314" max="2314" width="83.625" style="3" customWidth="1"/>
    <col min="2315" max="2530" width="9" style="3"/>
    <col min="2531" max="2531" width="4.625" style="3" customWidth="1"/>
    <col min="2532" max="2532" width="32.625" style="3" customWidth="1"/>
    <col min="2533" max="2535" width="4" style="3" customWidth="1"/>
    <col min="2536" max="2538" width="8.125" style="3" customWidth="1"/>
    <col min="2539" max="2539" width="10.125" style="3" customWidth="1"/>
    <col min="2540" max="2540" width="9.375" style="3" customWidth="1"/>
    <col min="2541" max="2542" width="8.125" style="3" customWidth="1"/>
    <col min="2543" max="2543" width="9.75" style="3" customWidth="1"/>
    <col min="2544" max="2544" width="9.125" style="3" customWidth="1"/>
    <col min="2545" max="2546" width="8.125" style="3" customWidth="1"/>
    <col min="2547" max="2547" width="8.75" style="3" customWidth="1"/>
    <col min="2548" max="2552" width="8.125" style="3" customWidth="1"/>
    <col min="2553" max="2553" width="10.25" style="3" customWidth="1"/>
    <col min="2554" max="2554" width="9.5" style="3" customWidth="1"/>
    <col min="2555" max="2556" width="8.125" style="3" customWidth="1"/>
    <col min="2557" max="2558" width="9" style="3" customWidth="1"/>
    <col min="2559" max="2560" width="8.125" style="3" customWidth="1"/>
    <col min="2561" max="2562" width="9.625" style="3" customWidth="1"/>
    <col min="2563" max="2563" width="11" style="3" customWidth="1"/>
    <col min="2564" max="2564" width="8.125" style="3" customWidth="1"/>
    <col min="2565" max="2565" width="9.5" style="3" customWidth="1"/>
    <col min="2566" max="2569" width="8.125" style="3" customWidth="1"/>
    <col min="2570" max="2570" width="83.625" style="3" customWidth="1"/>
    <col min="2571" max="2786" width="9" style="3"/>
    <col min="2787" max="2787" width="4.625" style="3" customWidth="1"/>
    <col min="2788" max="2788" width="32.625" style="3" customWidth="1"/>
    <col min="2789" max="2791" width="4" style="3" customWidth="1"/>
    <col min="2792" max="2794" width="8.125" style="3" customWidth="1"/>
    <col min="2795" max="2795" width="10.125" style="3" customWidth="1"/>
    <col min="2796" max="2796" width="9.375" style="3" customWidth="1"/>
    <col min="2797" max="2798" width="8.125" style="3" customWidth="1"/>
    <col min="2799" max="2799" width="9.75" style="3" customWidth="1"/>
    <col min="2800" max="2800" width="9.125" style="3" customWidth="1"/>
    <col min="2801" max="2802" width="8.125" style="3" customWidth="1"/>
    <col min="2803" max="2803" width="8.75" style="3" customWidth="1"/>
    <col min="2804" max="2808" width="8.125" style="3" customWidth="1"/>
    <col min="2809" max="2809" width="10.25" style="3" customWidth="1"/>
    <col min="2810" max="2810" width="9.5" style="3" customWidth="1"/>
    <col min="2811" max="2812" width="8.125" style="3" customWidth="1"/>
    <col min="2813" max="2814" width="9" style="3" customWidth="1"/>
    <col min="2815" max="2816" width="8.125" style="3" customWidth="1"/>
    <col min="2817" max="2818" width="9.625" style="3" customWidth="1"/>
    <col min="2819" max="2819" width="11" style="3" customWidth="1"/>
    <col min="2820" max="2820" width="8.125" style="3" customWidth="1"/>
    <col min="2821" max="2821" width="9.5" style="3" customWidth="1"/>
    <col min="2822" max="2825" width="8.125" style="3" customWidth="1"/>
    <col min="2826" max="2826" width="83.625" style="3" customWidth="1"/>
    <col min="2827" max="3042" width="9" style="3"/>
    <col min="3043" max="3043" width="4.625" style="3" customWidth="1"/>
    <col min="3044" max="3044" width="32.625" style="3" customWidth="1"/>
    <col min="3045" max="3047" width="4" style="3" customWidth="1"/>
    <col min="3048" max="3050" width="8.125" style="3" customWidth="1"/>
    <col min="3051" max="3051" width="10.125" style="3" customWidth="1"/>
    <col min="3052" max="3052" width="9.375" style="3" customWidth="1"/>
    <col min="3053" max="3054" width="8.125" style="3" customWidth="1"/>
    <col min="3055" max="3055" width="9.75" style="3" customWidth="1"/>
    <col min="3056" max="3056" width="9.125" style="3" customWidth="1"/>
    <col min="3057" max="3058" width="8.125" style="3" customWidth="1"/>
    <col min="3059" max="3059" width="8.75" style="3" customWidth="1"/>
    <col min="3060" max="3064" width="8.125" style="3" customWidth="1"/>
    <col min="3065" max="3065" width="10.25" style="3" customWidth="1"/>
    <col min="3066" max="3066" width="9.5" style="3" customWidth="1"/>
    <col min="3067" max="3068" width="8.125" style="3" customWidth="1"/>
    <col min="3069" max="3070" width="9" style="3" customWidth="1"/>
    <col min="3071" max="3072" width="8.125" style="3" customWidth="1"/>
    <col min="3073" max="3074" width="9.625" style="3" customWidth="1"/>
    <col min="3075" max="3075" width="11" style="3" customWidth="1"/>
    <col min="3076" max="3076" width="8.125" style="3" customWidth="1"/>
    <col min="3077" max="3077" width="9.5" style="3" customWidth="1"/>
    <col min="3078" max="3081" width="8.125" style="3" customWidth="1"/>
    <col min="3082" max="3082" width="83.625" style="3" customWidth="1"/>
    <col min="3083" max="3298" width="9" style="3"/>
    <col min="3299" max="3299" width="4.625" style="3" customWidth="1"/>
    <col min="3300" max="3300" width="32.625" style="3" customWidth="1"/>
    <col min="3301" max="3303" width="4" style="3" customWidth="1"/>
    <col min="3304" max="3306" width="8.125" style="3" customWidth="1"/>
    <col min="3307" max="3307" width="10.125" style="3" customWidth="1"/>
    <col min="3308" max="3308" width="9.375" style="3" customWidth="1"/>
    <col min="3309" max="3310" width="8.125" style="3" customWidth="1"/>
    <col min="3311" max="3311" width="9.75" style="3" customWidth="1"/>
    <col min="3312" max="3312" width="9.125" style="3" customWidth="1"/>
    <col min="3313" max="3314" width="8.125" style="3" customWidth="1"/>
    <col min="3315" max="3315" width="8.75" style="3" customWidth="1"/>
    <col min="3316" max="3320" width="8.125" style="3" customWidth="1"/>
    <col min="3321" max="3321" width="10.25" style="3" customWidth="1"/>
    <col min="3322" max="3322" width="9.5" style="3" customWidth="1"/>
    <col min="3323" max="3324" width="8.125" style="3" customWidth="1"/>
    <col min="3325" max="3326" width="9" style="3" customWidth="1"/>
    <col min="3327" max="3328" width="8.125" style="3" customWidth="1"/>
    <col min="3329" max="3330" width="9.625" style="3" customWidth="1"/>
    <col min="3331" max="3331" width="11" style="3" customWidth="1"/>
    <col min="3332" max="3332" width="8.125" style="3" customWidth="1"/>
    <col min="3333" max="3333" width="9.5" style="3" customWidth="1"/>
    <col min="3334" max="3337" width="8.125" style="3" customWidth="1"/>
    <col min="3338" max="3338" width="83.625" style="3" customWidth="1"/>
    <col min="3339" max="3554" width="9" style="3"/>
    <col min="3555" max="3555" width="4.625" style="3" customWidth="1"/>
    <col min="3556" max="3556" width="32.625" style="3" customWidth="1"/>
    <col min="3557" max="3559" width="4" style="3" customWidth="1"/>
    <col min="3560" max="3562" width="8.125" style="3" customWidth="1"/>
    <col min="3563" max="3563" width="10.125" style="3" customWidth="1"/>
    <col min="3564" max="3564" width="9.375" style="3" customWidth="1"/>
    <col min="3565" max="3566" width="8.125" style="3" customWidth="1"/>
    <col min="3567" max="3567" width="9.75" style="3" customWidth="1"/>
    <col min="3568" max="3568" width="9.125" style="3" customWidth="1"/>
    <col min="3569" max="3570" width="8.125" style="3" customWidth="1"/>
    <col min="3571" max="3571" width="8.75" style="3" customWidth="1"/>
    <col min="3572" max="3576" width="8.125" style="3" customWidth="1"/>
    <col min="3577" max="3577" width="10.25" style="3" customWidth="1"/>
    <col min="3578" max="3578" width="9.5" style="3" customWidth="1"/>
    <col min="3579" max="3580" width="8.125" style="3" customWidth="1"/>
    <col min="3581" max="3582" width="9" style="3" customWidth="1"/>
    <col min="3583" max="3584" width="8.125" style="3" customWidth="1"/>
    <col min="3585" max="3586" width="9.625" style="3" customWidth="1"/>
    <col min="3587" max="3587" width="11" style="3" customWidth="1"/>
    <col min="3588" max="3588" width="8.125" style="3" customWidth="1"/>
    <col min="3589" max="3589" width="9.5" style="3" customWidth="1"/>
    <col min="3590" max="3593" width="8.125" style="3" customWidth="1"/>
    <col min="3594" max="3594" width="83.625" style="3" customWidth="1"/>
    <col min="3595" max="3810" width="9" style="3"/>
    <col min="3811" max="3811" width="4.625" style="3" customWidth="1"/>
    <col min="3812" max="3812" width="32.625" style="3" customWidth="1"/>
    <col min="3813" max="3815" width="4" style="3" customWidth="1"/>
    <col min="3816" max="3818" width="8.125" style="3" customWidth="1"/>
    <col min="3819" max="3819" width="10.125" style="3" customWidth="1"/>
    <col min="3820" max="3820" width="9.375" style="3" customWidth="1"/>
    <col min="3821" max="3822" width="8.125" style="3" customWidth="1"/>
    <col min="3823" max="3823" width="9.75" style="3" customWidth="1"/>
    <col min="3824" max="3824" width="9.125" style="3" customWidth="1"/>
    <col min="3825" max="3826" width="8.125" style="3" customWidth="1"/>
    <col min="3827" max="3827" width="8.75" style="3" customWidth="1"/>
    <col min="3828" max="3832" width="8.125" style="3" customWidth="1"/>
    <col min="3833" max="3833" width="10.25" style="3" customWidth="1"/>
    <col min="3834" max="3834" width="9.5" style="3" customWidth="1"/>
    <col min="3835" max="3836" width="8.125" style="3" customWidth="1"/>
    <col min="3837" max="3838" width="9" style="3" customWidth="1"/>
    <col min="3839" max="3840" width="8.125" style="3" customWidth="1"/>
    <col min="3841" max="3842" width="9.625" style="3" customWidth="1"/>
    <col min="3843" max="3843" width="11" style="3" customWidth="1"/>
    <col min="3844" max="3844" width="8.125" style="3" customWidth="1"/>
    <col min="3845" max="3845" width="9.5" style="3" customWidth="1"/>
    <col min="3846" max="3849" width="8.125" style="3" customWidth="1"/>
    <col min="3850" max="3850" width="83.625" style="3" customWidth="1"/>
    <col min="3851" max="4066" width="9" style="3"/>
    <col min="4067" max="4067" width="4.625" style="3" customWidth="1"/>
    <col min="4068" max="4068" width="32.625" style="3" customWidth="1"/>
    <col min="4069" max="4071" width="4" style="3" customWidth="1"/>
    <col min="4072" max="4074" width="8.125" style="3" customWidth="1"/>
    <col min="4075" max="4075" width="10.125" style="3" customWidth="1"/>
    <col min="4076" max="4076" width="9.375" style="3" customWidth="1"/>
    <col min="4077" max="4078" width="8.125" style="3" customWidth="1"/>
    <col min="4079" max="4079" width="9.75" style="3" customWidth="1"/>
    <col min="4080" max="4080" width="9.125" style="3" customWidth="1"/>
    <col min="4081" max="4082" width="8.125" style="3" customWidth="1"/>
    <col min="4083" max="4083" width="8.75" style="3" customWidth="1"/>
    <col min="4084" max="4088" width="8.125" style="3" customWidth="1"/>
    <col min="4089" max="4089" width="10.25" style="3" customWidth="1"/>
    <col min="4090" max="4090" width="9.5" style="3" customWidth="1"/>
    <col min="4091" max="4092" width="8.125" style="3" customWidth="1"/>
    <col min="4093" max="4094" width="9" style="3" customWidth="1"/>
    <col min="4095" max="4096" width="8.125" style="3" customWidth="1"/>
    <col min="4097" max="4098" width="9.625" style="3" customWidth="1"/>
    <col min="4099" max="4099" width="11" style="3" customWidth="1"/>
    <col min="4100" max="4100" width="8.125" style="3" customWidth="1"/>
    <col min="4101" max="4101" width="9.5" style="3" customWidth="1"/>
    <col min="4102" max="4105" width="8.125" style="3" customWidth="1"/>
    <col min="4106" max="4106" width="83.625" style="3" customWidth="1"/>
    <col min="4107" max="4322" width="9" style="3"/>
    <col min="4323" max="4323" width="4.625" style="3" customWidth="1"/>
    <col min="4324" max="4324" width="32.625" style="3" customWidth="1"/>
    <col min="4325" max="4327" width="4" style="3" customWidth="1"/>
    <col min="4328" max="4330" width="8.125" style="3" customWidth="1"/>
    <col min="4331" max="4331" width="10.125" style="3" customWidth="1"/>
    <col min="4332" max="4332" width="9.375" style="3" customWidth="1"/>
    <col min="4333" max="4334" width="8.125" style="3" customWidth="1"/>
    <col min="4335" max="4335" width="9.75" style="3" customWidth="1"/>
    <col min="4336" max="4336" width="9.125" style="3" customWidth="1"/>
    <col min="4337" max="4338" width="8.125" style="3" customWidth="1"/>
    <col min="4339" max="4339" width="8.75" style="3" customWidth="1"/>
    <col min="4340" max="4344" width="8.125" style="3" customWidth="1"/>
    <col min="4345" max="4345" width="10.25" style="3" customWidth="1"/>
    <col min="4346" max="4346" width="9.5" style="3" customWidth="1"/>
    <col min="4347" max="4348" width="8.125" style="3" customWidth="1"/>
    <col min="4349" max="4350" width="9" style="3" customWidth="1"/>
    <col min="4351" max="4352" width="8.125" style="3" customWidth="1"/>
    <col min="4353" max="4354" width="9.625" style="3" customWidth="1"/>
    <col min="4355" max="4355" width="11" style="3" customWidth="1"/>
    <col min="4356" max="4356" width="8.125" style="3" customWidth="1"/>
    <col min="4357" max="4357" width="9.5" style="3" customWidth="1"/>
    <col min="4358" max="4361" width="8.125" style="3" customWidth="1"/>
    <col min="4362" max="4362" width="83.625" style="3" customWidth="1"/>
    <col min="4363" max="4578" width="9" style="3"/>
    <col min="4579" max="4579" width="4.625" style="3" customWidth="1"/>
    <col min="4580" max="4580" width="32.625" style="3" customWidth="1"/>
    <col min="4581" max="4583" width="4" style="3" customWidth="1"/>
    <col min="4584" max="4586" width="8.125" style="3" customWidth="1"/>
    <col min="4587" max="4587" width="10.125" style="3" customWidth="1"/>
    <col min="4588" max="4588" width="9.375" style="3" customWidth="1"/>
    <col min="4589" max="4590" width="8.125" style="3" customWidth="1"/>
    <col min="4591" max="4591" width="9.75" style="3" customWidth="1"/>
    <col min="4592" max="4592" width="9.125" style="3" customWidth="1"/>
    <col min="4593" max="4594" width="8.125" style="3" customWidth="1"/>
    <col min="4595" max="4595" width="8.75" style="3" customWidth="1"/>
    <col min="4596" max="4600" width="8.125" style="3" customWidth="1"/>
    <col min="4601" max="4601" width="10.25" style="3" customWidth="1"/>
    <col min="4602" max="4602" width="9.5" style="3" customWidth="1"/>
    <col min="4603" max="4604" width="8.125" style="3" customWidth="1"/>
    <col min="4605" max="4606" width="9" style="3" customWidth="1"/>
    <col min="4607" max="4608" width="8.125" style="3" customWidth="1"/>
    <col min="4609" max="4610" width="9.625" style="3" customWidth="1"/>
    <col min="4611" max="4611" width="11" style="3" customWidth="1"/>
    <col min="4612" max="4612" width="8.125" style="3" customWidth="1"/>
    <col min="4613" max="4613" width="9.5" style="3" customWidth="1"/>
    <col min="4614" max="4617" width="8.125" style="3" customWidth="1"/>
    <col min="4618" max="4618" width="83.625" style="3" customWidth="1"/>
    <col min="4619" max="4834" width="9" style="3"/>
    <col min="4835" max="4835" width="4.625" style="3" customWidth="1"/>
    <col min="4836" max="4836" width="32.625" style="3" customWidth="1"/>
    <col min="4837" max="4839" width="4" style="3" customWidth="1"/>
    <col min="4840" max="4842" width="8.125" style="3" customWidth="1"/>
    <col min="4843" max="4843" width="10.125" style="3" customWidth="1"/>
    <col min="4844" max="4844" width="9.375" style="3" customWidth="1"/>
    <col min="4845" max="4846" width="8.125" style="3" customWidth="1"/>
    <col min="4847" max="4847" width="9.75" style="3" customWidth="1"/>
    <col min="4848" max="4848" width="9.125" style="3" customWidth="1"/>
    <col min="4849" max="4850" width="8.125" style="3" customWidth="1"/>
    <col min="4851" max="4851" width="8.75" style="3" customWidth="1"/>
    <col min="4852" max="4856" width="8.125" style="3" customWidth="1"/>
    <col min="4857" max="4857" width="10.25" style="3" customWidth="1"/>
    <col min="4858" max="4858" width="9.5" style="3" customWidth="1"/>
    <col min="4859" max="4860" width="8.125" style="3" customWidth="1"/>
    <col min="4861" max="4862" width="9" style="3" customWidth="1"/>
    <col min="4863" max="4864" width="8.125" style="3" customWidth="1"/>
    <col min="4865" max="4866" width="9.625" style="3" customWidth="1"/>
    <col min="4867" max="4867" width="11" style="3" customWidth="1"/>
    <col min="4868" max="4868" width="8.125" style="3" customWidth="1"/>
    <col min="4869" max="4869" width="9.5" style="3" customWidth="1"/>
    <col min="4870" max="4873" width="8.125" style="3" customWidth="1"/>
    <col min="4874" max="4874" width="83.625" style="3" customWidth="1"/>
    <col min="4875" max="5090" width="9" style="3"/>
    <col min="5091" max="5091" width="4.625" style="3" customWidth="1"/>
    <col min="5092" max="5092" width="32.625" style="3" customWidth="1"/>
    <col min="5093" max="5095" width="4" style="3" customWidth="1"/>
    <col min="5096" max="5098" width="8.125" style="3" customWidth="1"/>
    <col min="5099" max="5099" width="10.125" style="3" customWidth="1"/>
    <col min="5100" max="5100" width="9.375" style="3" customWidth="1"/>
    <col min="5101" max="5102" width="8.125" style="3" customWidth="1"/>
    <col min="5103" max="5103" width="9.75" style="3" customWidth="1"/>
    <col min="5104" max="5104" width="9.125" style="3" customWidth="1"/>
    <col min="5105" max="5106" width="8.125" style="3" customWidth="1"/>
    <col min="5107" max="5107" width="8.75" style="3" customWidth="1"/>
    <col min="5108" max="5112" width="8.125" style="3" customWidth="1"/>
    <col min="5113" max="5113" width="10.25" style="3" customWidth="1"/>
    <col min="5114" max="5114" width="9.5" style="3" customWidth="1"/>
    <col min="5115" max="5116" width="8.125" style="3" customWidth="1"/>
    <col min="5117" max="5118" width="9" style="3" customWidth="1"/>
    <col min="5119" max="5120" width="8.125" style="3" customWidth="1"/>
    <col min="5121" max="5122" width="9.625" style="3" customWidth="1"/>
    <col min="5123" max="5123" width="11" style="3" customWidth="1"/>
    <col min="5124" max="5124" width="8.125" style="3" customWidth="1"/>
    <col min="5125" max="5125" width="9.5" style="3" customWidth="1"/>
    <col min="5126" max="5129" width="8.125" style="3" customWidth="1"/>
    <col min="5130" max="5130" width="83.625" style="3" customWidth="1"/>
    <col min="5131" max="5346" width="9" style="3"/>
    <col min="5347" max="5347" width="4.625" style="3" customWidth="1"/>
    <col min="5348" max="5348" width="32.625" style="3" customWidth="1"/>
    <col min="5349" max="5351" width="4" style="3" customWidth="1"/>
    <col min="5352" max="5354" width="8.125" style="3" customWidth="1"/>
    <col min="5355" max="5355" width="10.125" style="3" customWidth="1"/>
    <col min="5356" max="5356" width="9.375" style="3" customWidth="1"/>
    <col min="5357" max="5358" width="8.125" style="3" customWidth="1"/>
    <col min="5359" max="5359" width="9.75" style="3" customWidth="1"/>
    <col min="5360" max="5360" width="9.125" style="3" customWidth="1"/>
    <col min="5361" max="5362" width="8.125" style="3" customWidth="1"/>
    <col min="5363" max="5363" width="8.75" style="3" customWidth="1"/>
    <col min="5364" max="5368" width="8.125" style="3" customWidth="1"/>
    <col min="5369" max="5369" width="10.25" style="3" customWidth="1"/>
    <col min="5370" max="5370" width="9.5" style="3" customWidth="1"/>
    <col min="5371" max="5372" width="8.125" style="3" customWidth="1"/>
    <col min="5373" max="5374" width="9" style="3" customWidth="1"/>
    <col min="5375" max="5376" width="8.125" style="3" customWidth="1"/>
    <col min="5377" max="5378" width="9.625" style="3" customWidth="1"/>
    <col min="5379" max="5379" width="11" style="3" customWidth="1"/>
    <col min="5380" max="5380" width="8.125" style="3" customWidth="1"/>
    <col min="5381" max="5381" width="9.5" style="3" customWidth="1"/>
    <col min="5382" max="5385" width="8.125" style="3" customWidth="1"/>
    <col min="5386" max="5386" width="83.625" style="3" customWidth="1"/>
    <col min="5387" max="5602" width="9" style="3"/>
    <col min="5603" max="5603" width="4.625" style="3" customWidth="1"/>
    <col min="5604" max="5604" width="32.625" style="3" customWidth="1"/>
    <col min="5605" max="5607" width="4" style="3" customWidth="1"/>
    <col min="5608" max="5610" width="8.125" style="3" customWidth="1"/>
    <col min="5611" max="5611" width="10.125" style="3" customWidth="1"/>
    <col min="5612" max="5612" width="9.375" style="3" customWidth="1"/>
    <col min="5613" max="5614" width="8.125" style="3" customWidth="1"/>
    <col min="5615" max="5615" width="9.75" style="3" customWidth="1"/>
    <col min="5616" max="5616" width="9.125" style="3" customWidth="1"/>
    <col min="5617" max="5618" width="8.125" style="3" customWidth="1"/>
    <col min="5619" max="5619" width="8.75" style="3" customWidth="1"/>
    <col min="5620" max="5624" width="8.125" style="3" customWidth="1"/>
    <col min="5625" max="5625" width="10.25" style="3" customWidth="1"/>
    <col min="5626" max="5626" width="9.5" style="3" customWidth="1"/>
    <col min="5627" max="5628" width="8.125" style="3" customWidth="1"/>
    <col min="5629" max="5630" width="9" style="3" customWidth="1"/>
    <col min="5631" max="5632" width="8.125" style="3" customWidth="1"/>
    <col min="5633" max="5634" width="9.625" style="3" customWidth="1"/>
    <col min="5635" max="5635" width="11" style="3" customWidth="1"/>
    <col min="5636" max="5636" width="8.125" style="3" customWidth="1"/>
    <col min="5637" max="5637" width="9.5" style="3" customWidth="1"/>
    <col min="5638" max="5641" width="8.125" style="3" customWidth="1"/>
    <col min="5642" max="5642" width="83.625" style="3" customWidth="1"/>
    <col min="5643" max="5858" width="9" style="3"/>
    <col min="5859" max="5859" width="4.625" style="3" customWidth="1"/>
    <col min="5860" max="5860" width="32.625" style="3" customWidth="1"/>
    <col min="5861" max="5863" width="4" style="3" customWidth="1"/>
    <col min="5864" max="5866" width="8.125" style="3" customWidth="1"/>
    <col min="5867" max="5867" width="10.125" style="3" customWidth="1"/>
    <col min="5868" max="5868" width="9.375" style="3" customWidth="1"/>
    <col min="5869" max="5870" width="8.125" style="3" customWidth="1"/>
    <col min="5871" max="5871" width="9.75" style="3" customWidth="1"/>
    <col min="5872" max="5872" width="9.125" style="3" customWidth="1"/>
    <col min="5873" max="5874" width="8.125" style="3" customWidth="1"/>
    <col min="5875" max="5875" width="8.75" style="3" customWidth="1"/>
    <col min="5876" max="5880" width="8.125" style="3" customWidth="1"/>
    <col min="5881" max="5881" width="10.25" style="3" customWidth="1"/>
    <col min="5882" max="5882" width="9.5" style="3" customWidth="1"/>
    <col min="5883" max="5884" width="8.125" style="3" customWidth="1"/>
    <col min="5885" max="5886" width="9" style="3" customWidth="1"/>
    <col min="5887" max="5888" width="8.125" style="3" customWidth="1"/>
    <col min="5889" max="5890" width="9.625" style="3" customWidth="1"/>
    <col min="5891" max="5891" width="11" style="3" customWidth="1"/>
    <col min="5892" max="5892" width="8.125" style="3" customWidth="1"/>
    <col min="5893" max="5893" width="9.5" style="3" customWidth="1"/>
    <col min="5894" max="5897" width="8.125" style="3" customWidth="1"/>
    <col min="5898" max="5898" width="83.625" style="3" customWidth="1"/>
    <col min="5899" max="6114" width="9" style="3"/>
    <col min="6115" max="6115" width="4.625" style="3" customWidth="1"/>
    <col min="6116" max="6116" width="32.625" style="3" customWidth="1"/>
    <col min="6117" max="6119" width="4" style="3" customWidth="1"/>
    <col min="6120" max="6122" width="8.125" style="3" customWidth="1"/>
    <col min="6123" max="6123" width="10.125" style="3" customWidth="1"/>
    <col min="6124" max="6124" width="9.375" style="3" customWidth="1"/>
    <col min="6125" max="6126" width="8.125" style="3" customWidth="1"/>
    <col min="6127" max="6127" width="9.75" style="3" customWidth="1"/>
    <col min="6128" max="6128" width="9.125" style="3" customWidth="1"/>
    <col min="6129" max="6130" width="8.125" style="3" customWidth="1"/>
    <col min="6131" max="6131" width="8.75" style="3" customWidth="1"/>
    <col min="6132" max="6136" width="8.125" style="3" customWidth="1"/>
    <col min="6137" max="6137" width="10.25" style="3" customWidth="1"/>
    <col min="6138" max="6138" width="9.5" style="3" customWidth="1"/>
    <col min="6139" max="6140" width="8.125" style="3" customWidth="1"/>
    <col min="6141" max="6142" width="9" style="3" customWidth="1"/>
    <col min="6143" max="6144" width="8.125" style="3" customWidth="1"/>
    <col min="6145" max="6146" width="9.625" style="3" customWidth="1"/>
    <col min="6147" max="6147" width="11" style="3" customWidth="1"/>
    <col min="6148" max="6148" width="8.125" style="3" customWidth="1"/>
    <col min="6149" max="6149" width="9.5" style="3" customWidth="1"/>
    <col min="6150" max="6153" width="8.125" style="3" customWidth="1"/>
    <col min="6154" max="6154" width="83.625" style="3" customWidth="1"/>
    <col min="6155" max="6370" width="9" style="3"/>
    <col min="6371" max="6371" width="4.625" style="3" customWidth="1"/>
    <col min="6372" max="6372" width="32.625" style="3" customWidth="1"/>
    <col min="6373" max="6375" width="4" style="3" customWidth="1"/>
    <col min="6376" max="6378" width="8.125" style="3" customWidth="1"/>
    <col min="6379" max="6379" width="10.125" style="3" customWidth="1"/>
    <col min="6380" max="6380" width="9.375" style="3" customWidth="1"/>
    <col min="6381" max="6382" width="8.125" style="3" customWidth="1"/>
    <col min="6383" max="6383" width="9.75" style="3" customWidth="1"/>
    <col min="6384" max="6384" width="9.125" style="3" customWidth="1"/>
    <col min="6385" max="6386" width="8.125" style="3" customWidth="1"/>
    <col min="6387" max="6387" width="8.75" style="3" customWidth="1"/>
    <col min="6388" max="6392" width="8.125" style="3" customWidth="1"/>
    <col min="6393" max="6393" width="10.25" style="3" customWidth="1"/>
    <col min="6394" max="6394" width="9.5" style="3" customWidth="1"/>
    <col min="6395" max="6396" width="8.125" style="3" customWidth="1"/>
    <col min="6397" max="6398" width="9" style="3" customWidth="1"/>
    <col min="6399" max="6400" width="8.125" style="3" customWidth="1"/>
    <col min="6401" max="6402" width="9.625" style="3" customWidth="1"/>
    <col min="6403" max="6403" width="11" style="3" customWidth="1"/>
    <col min="6404" max="6404" width="8.125" style="3" customWidth="1"/>
    <col min="6405" max="6405" width="9.5" style="3" customWidth="1"/>
    <col min="6406" max="6409" width="8.125" style="3" customWidth="1"/>
    <col min="6410" max="6410" width="83.625" style="3" customWidth="1"/>
    <col min="6411" max="6626" width="9" style="3"/>
    <col min="6627" max="6627" width="4.625" style="3" customWidth="1"/>
    <col min="6628" max="6628" width="32.625" style="3" customWidth="1"/>
    <col min="6629" max="6631" width="4" style="3" customWidth="1"/>
    <col min="6632" max="6634" width="8.125" style="3" customWidth="1"/>
    <col min="6635" max="6635" width="10.125" style="3" customWidth="1"/>
    <col min="6636" max="6636" width="9.375" style="3" customWidth="1"/>
    <col min="6637" max="6638" width="8.125" style="3" customWidth="1"/>
    <col min="6639" max="6639" width="9.75" style="3" customWidth="1"/>
    <col min="6640" max="6640" width="9.125" style="3" customWidth="1"/>
    <col min="6641" max="6642" width="8.125" style="3" customWidth="1"/>
    <col min="6643" max="6643" width="8.75" style="3" customWidth="1"/>
    <col min="6644" max="6648" width="8.125" style="3" customWidth="1"/>
    <col min="6649" max="6649" width="10.25" style="3" customWidth="1"/>
    <col min="6650" max="6650" width="9.5" style="3" customWidth="1"/>
    <col min="6651" max="6652" width="8.125" style="3" customWidth="1"/>
    <col min="6653" max="6654" width="9" style="3" customWidth="1"/>
    <col min="6655" max="6656" width="8.125" style="3" customWidth="1"/>
    <col min="6657" max="6658" width="9.625" style="3" customWidth="1"/>
    <col min="6659" max="6659" width="11" style="3" customWidth="1"/>
    <col min="6660" max="6660" width="8.125" style="3" customWidth="1"/>
    <col min="6661" max="6661" width="9.5" style="3" customWidth="1"/>
    <col min="6662" max="6665" width="8.125" style="3" customWidth="1"/>
    <col min="6666" max="6666" width="83.625" style="3" customWidth="1"/>
    <col min="6667" max="6882" width="9" style="3"/>
    <col min="6883" max="6883" width="4.625" style="3" customWidth="1"/>
    <col min="6884" max="6884" width="32.625" style="3" customWidth="1"/>
    <col min="6885" max="6887" width="4" style="3" customWidth="1"/>
    <col min="6888" max="6890" width="8.125" style="3" customWidth="1"/>
    <col min="6891" max="6891" width="10.125" style="3" customWidth="1"/>
    <col min="6892" max="6892" width="9.375" style="3" customWidth="1"/>
    <col min="6893" max="6894" width="8.125" style="3" customWidth="1"/>
    <col min="6895" max="6895" width="9.75" style="3" customWidth="1"/>
    <col min="6896" max="6896" width="9.125" style="3" customWidth="1"/>
    <col min="6897" max="6898" width="8.125" style="3" customWidth="1"/>
    <col min="6899" max="6899" width="8.75" style="3" customWidth="1"/>
    <col min="6900" max="6904" width="8.125" style="3" customWidth="1"/>
    <col min="6905" max="6905" width="10.25" style="3" customWidth="1"/>
    <col min="6906" max="6906" width="9.5" style="3" customWidth="1"/>
    <col min="6907" max="6908" width="8.125" style="3" customWidth="1"/>
    <col min="6909" max="6910" width="9" style="3" customWidth="1"/>
    <col min="6911" max="6912" width="8.125" style="3" customWidth="1"/>
    <col min="6913" max="6914" width="9.625" style="3" customWidth="1"/>
    <col min="6915" max="6915" width="11" style="3" customWidth="1"/>
    <col min="6916" max="6916" width="8.125" style="3" customWidth="1"/>
    <col min="6917" max="6917" width="9.5" style="3" customWidth="1"/>
    <col min="6918" max="6921" width="8.125" style="3" customWidth="1"/>
    <col min="6922" max="6922" width="83.625" style="3" customWidth="1"/>
    <col min="6923" max="7138" width="9" style="3"/>
    <col min="7139" max="7139" width="4.625" style="3" customWidth="1"/>
    <col min="7140" max="7140" width="32.625" style="3" customWidth="1"/>
    <col min="7141" max="7143" width="4" style="3" customWidth="1"/>
    <col min="7144" max="7146" width="8.125" style="3" customWidth="1"/>
    <col min="7147" max="7147" width="10.125" style="3" customWidth="1"/>
    <col min="7148" max="7148" width="9.375" style="3" customWidth="1"/>
    <col min="7149" max="7150" width="8.125" style="3" customWidth="1"/>
    <col min="7151" max="7151" width="9.75" style="3" customWidth="1"/>
    <col min="7152" max="7152" width="9.125" style="3" customWidth="1"/>
    <col min="7153" max="7154" width="8.125" style="3" customWidth="1"/>
    <col min="7155" max="7155" width="8.75" style="3" customWidth="1"/>
    <col min="7156" max="7160" width="8.125" style="3" customWidth="1"/>
    <col min="7161" max="7161" width="10.25" style="3" customWidth="1"/>
    <col min="7162" max="7162" width="9.5" style="3" customWidth="1"/>
    <col min="7163" max="7164" width="8.125" style="3" customWidth="1"/>
    <col min="7165" max="7166" width="9" style="3" customWidth="1"/>
    <col min="7167" max="7168" width="8.125" style="3" customWidth="1"/>
    <col min="7169" max="7170" width="9.625" style="3" customWidth="1"/>
    <col min="7171" max="7171" width="11" style="3" customWidth="1"/>
    <col min="7172" max="7172" width="8.125" style="3" customWidth="1"/>
    <col min="7173" max="7173" width="9.5" style="3" customWidth="1"/>
    <col min="7174" max="7177" width="8.125" style="3" customWidth="1"/>
    <col min="7178" max="7178" width="83.625" style="3" customWidth="1"/>
    <col min="7179" max="7394" width="9" style="3"/>
    <col min="7395" max="7395" width="4.625" style="3" customWidth="1"/>
    <col min="7396" max="7396" width="32.625" style="3" customWidth="1"/>
    <col min="7397" max="7399" width="4" style="3" customWidth="1"/>
    <col min="7400" max="7402" width="8.125" style="3" customWidth="1"/>
    <col min="7403" max="7403" width="10.125" style="3" customWidth="1"/>
    <col min="7404" max="7404" width="9.375" style="3" customWidth="1"/>
    <col min="7405" max="7406" width="8.125" style="3" customWidth="1"/>
    <col min="7407" max="7407" width="9.75" style="3" customWidth="1"/>
    <col min="7408" max="7408" width="9.125" style="3" customWidth="1"/>
    <col min="7409" max="7410" width="8.125" style="3" customWidth="1"/>
    <col min="7411" max="7411" width="8.75" style="3" customWidth="1"/>
    <col min="7412" max="7416" width="8.125" style="3" customWidth="1"/>
    <col min="7417" max="7417" width="10.25" style="3" customWidth="1"/>
    <col min="7418" max="7418" width="9.5" style="3" customWidth="1"/>
    <col min="7419" max="7420" width="8.125" style="3" customWidth="1"/>
    <col min="7421" max="7422" width="9" style="3" customWidth="1"/>
    <col min="7423" max="7424" width="8.125" style="3" customWidth="1"/>
    <col min="7425" max="7426" width="9.625" style="3" customWidth="1"/>
    <col min="7427" max="7427" width="11" style="3" customWidth="1"/>
    <col min="7428" max="7428" width="8.125" style="3" customWidth="1"/>
    <col min="7429" max="7429" width="9.5" style="3" customWidth="1"/>
    <col min="7430" max="7433" width="8.125" style="3" customWidth="1"/>
    <col min="7434" max="7434" width="83.625" style="3" customWidth="1"/>
    <col min="7435" max="7650" width="9" style="3"/>
    <col min="7651" max="7651" width="4.625" style="3" customWidth="1"/>
    <col min="7652" max="7652" width="32.625" style="3" customWidth="1"/>
    <col min="7653" max="7655" width="4" style="3" customWidth="1"/>
    <col min="7656" max="7658" width="8.125" style="3" customWidth="1"/>
    <col min="7659" max="7659" width="10.125" style="3" customWidth="1"/>
    <col min="7660" max="7660" width="9.375" style="3" customWidth="1"/>
    <col min="7661" max="7662" width="8.125" style="3" customWidth="1"/>
    <col min="7663" max="7663" width="9.75" style="3" customWidth="1"/>
    <col min="7664" max="7664" width="9.125" style="3" customWidth="1"/>
    <col min="7665" max="7666" width="8.125" style="3" customWidth="1"/>
    <col min="7667" max="7667" width="8.75" style="3" customWidth="1"/>
    <col min="7668" max="7672" width="8.125" style="3" customWidth="1"/>
    <col min="7673" max="7673" width="10.25" style="3" customWidth="1"/>
    <col min="7674" max="7674" width="9.5" style="3" customWidth="1"/>
    <col min="7675" max="7676" width="8.125" style="3" customWidth="1"/>
    <col min="7677" max="7678" width="9" style="3" customWidth="1"/>
    <col min="7679" max="7680" width="8.125" style="3" customWidth="1"/>
    <col min="7681" max="7682" width="9.625" style="3" customWidth="1"/>
    <col min="7683" max="7683" width="11" style="3" customWidth="1"/>
    <col min="7684" max="7684" width="8.125" style="3" customWidth="1"/>
    <col min="7685" max="7685" width="9.5" style="3" customWidth="1"/>
    <col min="7686" max="7689" width="8.125" style="3" customWidth="1"/>
    <col min="7690" max="7690" width="83.625" style="3" customWidth="1"/>
    <col min="7691" max="7906" width="9" style="3"/>
    <col min="7907" max="7907" width="4.625" style="3" customWidth="1"/>
    <col min="7908" max="7908" width="32.625" style="3" customWidth="1"/>
    <col min="7909" max="7911" width="4" style="3" customWidth="1"/>
    <col min="7912" max="7914" width="8.125" style="3" customWidth="1"/>
    <col min="7915" max="7915" width="10.125" style="3" customWidth="1"/>
    <col min="7916" max="7916" width="9.375" style="3" customWidth="1"/>
    <col min="7917" max="7918" width="8.125" style="3" customWidth="1"/>
    <col min="7919" max="7919" width="9.75" style="3" customWidth="1"/>
    <col min="7920" max="7920" width="9.125" style="3" customWidth="1"/>
    <col min="7921" max="7922" width="8.125" style="3" customWidth="1"/>
    <col min="7923" max="7923" width="8.75" style="3" customWidth="1"/>
    <col min="7924" max="7928" width="8.125" style="3" customWidth="1"/>
    <col min="7929" max="7929" width="10.25" style="3" customWidth="1"/>
    <col min="7930" max="7930" width="9.5" style="3" customWidth="1"/>
    <col min="7931" max="7932" width="8.125" style="3" customWidth="1"/>
    <col min="7933" max="7934" width="9" style="3" customWidth="1"/>
    <col min="7935" max="7936" width="8.125" style="3" customWidth="1"/>
    <col min="7937" max="7938" width="9.625" style="3" customWidth="1"/>
    <col min="7939" max="7939" width="11" style="3" customWidth="1"/>
    <col min="7940" max="7940" width="8.125" style="3" customWidth="1"/>
    <col min="7941" max="7941" width="9.5" style="3" customWidth="1"/>
    <col min="7942" max="7945" width="8.125" style="3" customWidth="1"/>
    <col min="7946" max="7946" width="83.625" style="3" customWidth="1"/>
    <col min="7947" max="8162" width="9" style="3"/>
    <col min="8163" max="8163" width="4.625" style="3" customWidth="1"/>
    <col min="8164" max="8164" width="32.625" style="3" customWidth="1"/>
    <col min="8165" max="8167" width="4" style="3" customWidth="1"/>
    <col min="8168" max="8170" width="8.125" style="3" customWidth="1"/>
    <col min="8171" max="8171" width="10.125" style="3" customWidth="1"/>
    <col min="8172" max="8172" width="9.375" style="3" customWidth="1"/>
    <col min="8173" max="8174" width="8.125" style="3" customWidth="1"/>
    <col min="8175" max="8175" width="9.75" style="3" customWidth="1"/>
    <col min="8176" max="8176" width="9.125" style="3" customWidth="1"/>
    <col min="8177" max="8178" width="8.125" style="3" customWidth="1"/>
    <col min="8179" max="8179" width="8.75" style="3" customWidth="1"/>
    <col min="8180" max="8184" width="8.125" style="3" customWidth="1"/>
    <col min="8185" max="8185" width="10.25" style="3" customWidth="1"/>
    <col min="8186" max="8186" width="9.5" style="3" customWidth="1"/>
    <col min="8187" max="8188" width="8.125" style="3" customWidth="1"/>
    <col min="8189" max="8190" width="9" style="3" customWidth="1"/>
    <col min="8191" max="8192" width="8.125" style="3" customWidth="1"/>
    <col min="8193" max="8194" width="9.625" style="3" customWidth="1"/>
    <col min="8195" max="8195" width="11" style="3" customWidth="1"/>
    <col min="8196" max="8196" width="8.125" style="3" customWidth="1"/>
    <col min="8197" max="8197" width="9.5" style="3" customWidth="1"/>
    <col min="8198" max="8201" width="8.125" style="3" customWidth="1"/>
    <col min="8202" max="8202" width="83.625" style="3" customWidth="1"/>
    <col min="8203" max="8418" width="9" style="3"/>
    <col min="8419" max="8419" width="4.625" style="3" customWidth="1"/>
    <col min="8420" max="8420" width="32.625" style="3" customWidth="1"/>
    <col min="8421" max="8423" width="4" style="3" customWidth="1"/>
    <col min="8424" max="8426" width="8.125" style="3" customWidth="1"/>
    <col min="8427" max="8427" width="10.125" style="3" customWidth="1"/>
    <col min="8428" max="8428" width="9.375" style="3" customWidth="1"/>
    <col min="8429" max="8430" width="8.125" style="3" customWidth="1"/>
    <col min="8431" max="8431" width="9.75" style="3" customWidth="1"/>
    <col min="8432" max="8432" width="9.125" style="3" customWidth="1"/>
    <col min="8433" max="8434" width="8.125" style="3" customWidth="1"/>
    <col min="8435" max="8435" width="8.75" style="3" customWidth="1"/>
    <col min="8436" max="8440" width="8.125" style="3" customWidth="1"/>
    <col min="8441" max="8441" width="10.25" style="3" customWidth="1"/>
    <col min="8442" max="8442" width="9.5" style="3" customWidth="1"/>
    <col min="8443" max="8444" width="8.125" style="3" customWidth="1"/>
    <col min="8445" max="8446" width="9" style="3" customWidth="1"/>
    <col min="8447" max="8448" width="8.125" style="3" customWidth="1"/>
    <col min="8449" max="8450" width="9.625" style="3" customWidth="1"/>
    <col min="8451" max="8451" width="11" style="3" customWidth="1"/>
    <col min="8452" max="8452" width="8.125" style="3" customWidth="1"/>
    <col min="8453" max="8453" width="9.5" style="3" customWidth="1"/>
    <col min="8454" max="8457" width="8.125" style="3" customWidth="1"/>
    <col min="8458" max="8458" width="83.625" style="3" customWidth="1"/>
    <col min="8459" max="8674" width="9" style="3"/>
    <col min="8675" max="8675" width="4.625" style="3" customWidth="1"/>
    <col min="8676" max="8676" width="32.625" style="3" customWidth="1"/>
    <col min="8677" max="8679" width="4" style="3" customWidth="1"/>
    <col min="8680" max="8682" width="8.125" style="3" customWidth="1"/>
    <col min="8683" max="8683" width="10.125" style="3" customWidth="1"/>
    <col min="8684" max="8684" width="9.375" style="3" customWidth="1"/>
    <col min="8685" max="8686" width="8.125" style="3" customWidth="1"/>
    <col min="8687" max="8687" width="9.75" style="3" customWidth="1"/>
    <col min="8688" max="8688" width="9.125" style="3" customWidth="1"/>
    <col min="8689" max="8690" width="8.125" style="3" customWidth="1"/>
    <col min="8691" max="8691" width="8.75" style="3" customWidth="1"/>
    <col min="8692" max="8696" width="8.125" style="3" customWidth="1"/>
    <col min="8697" max="8697" width="10.25" style="3" customWidth="1"/>
    <col min="8698" max="8698" width="9.5" style="3" customWidth="1"/>
    <col min="8699" max="8700" width="8.125" style="3" customWidth="1"/>
    <col min="8701" max="8702" width="9" style="3" customWidth="1"/>
    <col min="8703" max="8704" width="8.125" style="3" customWidth="1"/>
    <col min="8705" max="8706" width="9.625" style="3" customWidth="1"/>
    <col min="8707" max="8707" width="11" style="3" customWidth="1"/>
    <col min="8708" max="8708" width="8.125" style="3" customWidth="1"/>
    <col min="8709" max="8709" width="9.5" style="3" customWidth="1"/>
    <col min="8710" max="8713" width="8.125" style="3" customWidth="1"/>
    <col min="8714" max="8714" width="83.625" style="3" customWidth="1"/>
    <col min="8715" max="8930" width="9" style="3"/>
    <col min="8931" max="8931" width="4.625" style="3" customWidth="1"/>
    <col min="8932" max="8932" width="32.625" style="3" customWidth="1"/>
    <col min="8933" max="8935" width="4" style="3" customWidth="1"/>
    <col min="8936" max="8938" width="8.125" style="3" customWidth="1"/>
    <col min="8939" max="8939" width="10.125" style="3" customWidth="1"/>
    <col min="8940" max="8940" width="9.375" style="3" customWidth="1"/>
    <col min="8941" max="8942" width="8.125" style="3" customWidth="1"/>
    <col min="8943" max="8943" width="9.75" style="3" customWidth="1"/>
    <col min="8944" max="8944" width="9.125" style="3" customWidth="1"/>
    <col min="8945" max="8946" width="8.125" style="3" customWidth="1"/>
    <col min="8947" max="8947" width="8.75" style="3" customWidth="1"/>
    <col min="8948" max="8952" width="8.125" style="3" customWidth="1"/>
    <col min="8953" max="8953" width="10.25" style="3" customWidth="1"/>
    <col min="8954" max="8954" width="9.5" style="3" customWidth="1"/>
    <col min="8955" max="8956" width="8.125" style="3" customWidth="1"/>
    <col min="8957" max="8958" width="9" style="3" customWidth="1"/>
    <col min="8959" max="8960" width="8.125" style="3" customWidth="1"/>
    <col min="8961" max="8962" width="9.625" style="3" customWidth="1"/>
    <col min="8963" max="8963" width="11" style="3" customWidth="1"/>
    <col min="8964" max="8964" width="8.125" style="3" customWidth="1"/>
    <col min="8965" max="8965" width="9.5" style="3" customWidth="1"/>
    <col min="8966" max="8969" width="8.125" style="3" customWidth="1"/>
    <col min="8970" max="8970" width="83.625" style="3" customWidth="1"/>
    <col min="8971" max="9186" width="9" style="3"/>
    <col min="9187" max="9187" width="4.625" style="3" customWidth="1"/>
    <col min="9188" max="9188" width="32.625" style="3" customWidth="1"/>
    <col min="9189" max="9191" width="4" style="3" customWidth="1"/>
    <col min="9192" max="9194" width="8.125" style="3" customWidth="1"/>
    <col min="9195" max="9195" width="10.125" style="3" customWidth="1"/>
    <col min="9196" max="9196" width="9.375" style="3" customWidth="1"/>
    <col min="9197" max="9198" width="8.125" style="3" customWidth="1"/>
    <col min="9199" max="9199" width="9.75" style="3" customWidth="1"/>
    <col min="9200" max="9200" width="9.125" style="3" customWidth="1"/>
    <col min="9201" max="9202" width="8.125" style="3" customWidth="1"/>
    <col min="9203" max="9203" width="8.75" style="3" customWidth="1"/>
    <col min="9204" max="9208" width="8.125" style="3" customWidth="1"/>
    <col min="9209" max="9209" width="10.25" style="3" customWidth="1"/>
    <col min="9210" max="9210" width="9.5" style="3" customWidth="1"/>
    <col min="9211" max="9212" width="8.125" style="3" customWidth="1"/>
    <col min="9213" max="9214" width="9" style="3" customWidth="1"/>
    <col min="9215" max="9216" width="8.125" style="3" customWidth="1"/>
    <col min="9217" max="9218" width="9.625" style="3" customWidth="1"/>
    <col min="9219" max="9219" width="11" style="3" customWidth="1"/>
    <col min="9220" max="9220" width="8.125" style="3" customWidth="1"/>
    <col min="9221" max="9221" width="9.5" style="3" customWidth="1"/>
    <col min="9222" max="9225" width="8.125" style="3" customWidth="1"/>
    <col min="9226" max="9226" width="83.625" style="3" customWidth="1"/>
    <col min="9227" max="9442" width="9" style="3"/>
    <col min="9443" max="9443" width="4.625" style="3" customWidth="1"/>
    <col min="9444" max="9444" width="32.625" style="3" customWidth="1"/>
    <col min="9445" max="9447" width="4" style="3" customWidth="1"/>
    <col min="9448" max="9450" width="8.125" style="3" customWidth="1"/>
    <col min="9451" max="9451" width="10.125" style="3" customWidth="1"/>
    <col min="9452" max="9452" width="9.375" style="3" customWidth="1"/>
    <col min="9453" max="9454" width="8.125" style="3" customWidth="1"/>
    <col min="9455" max="9455" width="9.75" style="3" customWidth="1"/>
    <col min="9456" max="9456" width="9.125" style="3" customWidth="1"/>
    <col min="9457" max="9458" width="8.125" style="3" customWidth="1"/>
    <col min="9459" max="9459" width="8.75" style="3" customWidth="1"/>
    <col min="9460" max="9464" width="8.125" style="3" customWidth="1"/>
    <col min="9465" max="9465" width="10.25" style="3" customWidth="1"/>
    <col min="9466" max="9466" width="9.5" style="3" customWidth="1"/>
    <col min="9467" max="9468" width="8.125" style="3" customWidth="1"/>
    <col min="9469" max="9470" width="9" style="3" customWidth="1"/>
    <col min="9471" max="9472" width="8.125" style="3" customWidth="1"/>
    <col min="9473" max="9474" width="9.625" style="3" customWidth="1"/>
    <col min="9475" max="9475" width="11" style="3" customWidth="1"/>
    <col min="9476" max="9476" width="8.125" style="3" customWidth="1"/>
    <col min="9477" max="9477" width="9.5" style="3" customWidth="1"/>
    <col min="9478" max="9481" width="8.125" style="3" customWidth="1"/>
    <col min="9482" max="9482" width="83.625" style="3" customWidth="1"/>
    <col min="9483" max="9698" width="9" style="3"/>
    <col min="9699" max="9699" width="4.625" style="3" customWidth="1"/>
    <col min="9700" max="9700" width="32.625" style="3" customWidth="1"/>
    <col min="9701" max="9703" width="4" style="3" customWidth="1"/>
    <col min="9704" max="9706" width="8.125" style="3" customWidth="1"/>
    <col min="9707" max="9707" width="10.125" style="3" customWidth="1"/>
    <col min="9708" max="9708" width="9.375" style="3" customWidth="1"/>
    <col min="9709" max="9710" width="8.125" style="3" customWidth="1"/>
    <col min="9711" max="9711" width="9.75" style="3" customWidth="1"/>
    <col min="9712" max="9712" width="9.125" style="3" customWidth="1"/>
    <col min="9713" max="9714" width="8.125" style="3" customWidth="1"/>
    <col min="9715" max="9715" width="8.75" style="3" customWidth="1"/>
    <col min="9716" max="9720" width="8.125" style="3" customWidth="1"/>
    <col min="9721" max="9721" width="10.25" style="3" customWidth="1"/>
    <col min="9722" max="9722" width="9.5" style="3" customWidth="1"/>
    <col min="9723" max="9724" width="8.125" style="3" customWidth="1"/>
    <col min="9725" max="9726" width="9" style="3" customWidth="1"/>
    <col min="9727" max="9728" width="8.125" style="3" customWidth="1"/>
    <col min="9729" max="9730" width="9.625" style="3" customWidth="1"/>
    <col min="9731" max="9731" width="11" style="3" customWidth="1"/>
    <col min="9732" max="9732" width="8.125" style="3" customWidth="1"/>
    <col min="9733" max="9733" width="9.5" style="3" customWidth="1"/>
    <col min="9734" max="9737" width="8.125" style="3" customWidth="1"/>
    <col min="9738" max="9738" width="83.625" style="3" customWidth="1"/>
    <col min="9739" max="9954" width="9" style="3"/>
    <col min="9955" max="9955" width="4.625" style="3" customWidth="1"/>
    <col min="9956" max="9956" width="32.625" style="3" customWidth="1"/>
    <col min="9957" max="9959" width="4" style="3" customWidth="1"/>
    <col min="9960" max="9962" width="8.125" style="3" customWidth="1"/>
    <col min="9963" max="9963" width="10.125" style="3" customWidth="1"/>
    <col min="9964" max="9964" width="9.375" style="3" customWidth="1"/>
    <col min="9965" max="9966" width="8.125" style="3" customWidth="1"/>
    <col min="9967" max="9967" width="9.75" style="3" customWidth="1"/>
    <col min="9968" max="9968" width="9.125" style="3" customWidth="1"/>
    <col min="9969" max="9970" width="8.125" style="3" customWidth="1"/>
    <col min="9971" max="9971" width="8.75" style="3" customWidth="1"/>
    <col min="9972" max="9976" width="8.125" style="3" customWidth="1"/>
    <col min="9977" max="9977" width="10.25" style="3" customWidth="1"/>
    <col min="9978" max="9978" width="9.5" style="3" customWidth="1"/>
    <col min="9979" max="9980" width="8.125" style="3" customWidth="1"/>
    <col min="9981" max="9982" width="9" style="3" customWidth="1"/>
    <col min="9983" max="9984" width="8.125" style="3" customWidth="1"/>
    <col min="9985" max="9986" width="9.625" style="3" customWidth="1"/>
    <col min="9987" max="9987" width="11" style="3" customWidth="1"/>
    <col min="9988" max="9988" width="8.125" style="3" customWidth="1"/>
    <col min="9989" max="9989" width="9.5" style="3" customWidth="1"/>
    <col min="9990" max="9993" width="8.125" style="3" customWidth="1"/>
    <col min="9994" max="9994" width="83.625" style="3" customWidth="1"/>
    <col min="9995" max="10210" width="9" style="3"/>
    <col min="10211" max="10211" width="4.625" style="3" customWidth="1"/>
    <col min="10212" max="10212" width="32.625" style="3" customWidth="1"/>
    <col min="10213" max="10215" width="4" style="3" customWidth="1"/>
    <col min="10216" max="10218" width="8.125" style="3" customWidth="1"/>
    <col min="10219" max="10219" width="10.125" style="3" customWidth="1"/>
    <col min="10220" max="10220" width="9.375" style="3" customWidth="1"/>
    <col min="10221" max="10222" width="8.125" style="3" customWidth="1"/>
    <col min="10223" max="10223" width="9.75" style="3" customWidth="1"/>
    <col min="10224" max="10224" width="9.125" style="3" customWidth="1"/>
    <col min="10225" max="10226" width="8.125" style="3" customWidth="1"/>
    <col min="10227" max="10227" width="8.75" style="3" customWidth="1"/>
    <col min="10228" max="10232" width="8.125" style="3" customWidth="1"/>
    <col min="10233" max="10233" width="10.25" style="3" customWidth="1"/>
    <col min="10234" max="10234" width="9.5" style="3" customWidth="1"/>
    <col min="10235" max="10236" width="8.125" style="3" customWidth="1"/>
    <col min="10237" max="10238" width="9" style="3" customWidth="1"/>
    <col min="10239" max="10240" width="8.125" style="3" customWidth="1"/>
    <col min="10241" max="10242" width="9.625" style="3" customWidth="1"/>
    <col min="10243" max="10243" width="11" style="3" customWidth="1"/>
    <col min="10244" max="10244" width="8.125" style="3" customWidth="1"/>
    <col min="10245" max="10245" width="9.5" style="3" customWidth="1"/>
    <col min="10246" max="10249" width="8.125" style="3" customWidth="1"/>
    <col min="10250" max="10250" width="83.625" style="3" customWidth="1"/>
    <col min="10251" max="10466" width="9" style="3"/>
    <col min="10467" max="10467" width="4.625" style="3" customWidth="1"/>
    <col min="10468" max="10468" width="32.625" style="3" customWidth="1"/>
    <col min="10469" max="10471" width="4" style="3" customWidth="1"/>
    <col min="10472" max="10474" width="8.125" style="3" customWidth="1"/>
    <col min="10475" max="10475" width="10.125" style="3" customWidth="1"/>
    <col min="10476" max="10476" width="9.375" style="3" customWidth="1"/>
    <col min="10477" max="10478" width="8.125" style="3" customWidth="1"/>
    <col min="10479" max="10479" width="9.75" style="3" customWidth="1"/>
    <col min="10480" max="10480" width="9.125" style="3" customWidth="1"/>
    <col min="10481" max="10482" width="8.125" style="3" customWidth="1"/>
    <col min="10483" max="10483" width="8.75" style="3" customWidth="1"/>
    <col min="10484" max="10488" width="8.125" style="3" customWidth="1"/>
    <col min="10489" max="10489" width="10.25" style="3" customWidth="1"/>
    <col min="10490" max="10490" width="9.5" style="3" customWidth="1"/>
    <col min="10491" max="10492" width="8.125" style="3" customWidth="1"/>
    <col min="10493" max="10494" width="9" style="3" customWidth="1"/>
    <col min="10495" max="10496" width="8.125" style="3" customWidth="1"/>
    <col min="10497" max="10498" width="9.625" style="3" customWidth="1"/>
    <col min="10499" max="10499" width="11" style="3" customWidth="1"/>
    <col min="10500" max="10500" width="8.125" style="3" customWidth="1"/>
    <col min="10501" max="10501" width="9.5" style="3" customWidth="1"/>
    <col min="10502" max="10505" width="8.125" style="3" customWidth="1"/>
    <col min="10506" max="10506" width="83.625" style="3" customWidth="1"/>
    <col min="10507" max="10722" width="9" style="3"/>
    <col min="10723" max="10723" width="4.625" style="3" customWidth="1"/>
    <col min="10724" max="10724" width="32.625" style="3" customWidth="1"/>
    <col min="10725" max="10727" width="4" style="3" customWidth="1"/>
    <col min="10728" max="10730" width="8.125" style="3" customWidth="1"/>
    <col min="10731" max="10731" width="10.125" style="3" customWidth="1"/>
    <col min="10732" max="10732" width="9.375" style="3" customWidth="1"/>
    <col min="10733" max="10734" width="8.125" style="3" customWidth="1"/>
    <col min="10735" max="10735" width="9.75" style="3" customWidth="1"/>
    <col min="10736" max="10736" width="9.125" style="3" customWidth="1"/>
    <col min="10737" max="10738" width="8.125" style="3" customWidth="1"/>
    <col min="10739" max="10739" width="8.75" style="3" customWidth="1"/>
    <col min="10740" max="10744" width="8.125" style="3" customWidth="1"/>
    <col min="10745" max="10745" width="10.25" style="3" customWidth="1"/>
    <col min="10746" max="10746" width="9.5" style="3" customWidth="1"/>
    <col min="10747" max="10748" width="8.125" style="3" customWidth="1"/>
    <col min="10749" max="10750" width="9" style="3" customWidth="1"/>
    <col min="10751" max="10752" width="8.125" style="3" customWidth="1"/>
    <col min="10753" max="10754" width="9.625" style="3" customWidth="1"/>
    <col min="10755" max="10755" width="11" style="3" customWidth="1"/>
    <col min="10756" max="10756" width="8.125" style="3" customWidth="1"/>
    <col min="10757" max="10757" width="9.5" style="3" customWidth="1"/>
    <col min="10758" max="10761" width="8.125" style="3" customWidth="1"/>
    <col min="10762" max="10762" width="83.625" style="3" customWidth="1"/>
    <col min="10763" max="10978" width="9" style="3"/>
    <col min="10979" max="10979" width="4.625" style="3" customWidth="1"/>
    <col min="10980" max="10980" width="32.625" style="3" customWidth="1"/>
    <col min="10981" max="10983" width="4" style="3" customWidth="1"/>
    <col min="10984" max="10986" width="8.125" style="3" customWidth="1"/>
    <col min="10987" max="10987" width="10.125" style="3" customWidth="1"/>
    <col min="10988" max="10988" width="9.375" style="3" customWidth="1"/>
    <col min="10989" max="10990" width="8.125" style="3" customWidth="1"/>
    <col min="10991" max="10991" width="9.75" style="3" customWidth="1"/>
    <col min="10992" max="10992" width="9.125" style="3" customWidth="1"/>
    <col min="10993" max="10994" width="8.125" style="3" customWidth="1"/>
    <col min="10995" max="10995" width="8.75" style="3" customWidth="1"/>
    <col min="10996" max="11000" width="8.125" style="3" customWidth="1"/>
    <col min="11001" max="11001" width="10.25" style="3" customWidth="1"/>
    <col min="11002" max="11002" width="9.5" style="3" customWidth="1"/>
    <col min="11003" max="11004" width="8.125" style="3" customWidth="1"/>
    <col min="11005" max="11006" width="9" style="3" customWidth="1"/>
    <col min="11007" max="11008" width="8.125" style="3" customWidth="1"/>
    <col min="11009" max="11010" width="9.625" style="3" customWidth="1"/>
    <col min="11011" max="11011" width="11" style="3" customWidth="1"/>
    <col min="11012" max="11012" width="8.125" style="3" customWidth="1"/>
    <col min="11013" max="11013" width="9.5" style="3" customWidth="1"/>
    <col min="11014" max="11017" width="8.125" style="3" customWidth="1"/>
    <col min="11018" max="11018" width="83.625" style="3" customWidth="1"/>
    <col min="11019" max="11234" width="9" style="3"/>
    <col min="11235" max="11235" width="4.625" style="3" customWidth="1"/>
    <col min="11236" max="11236" width="32.625" style="3" customWidth="1"/>
    <col min="11237" max="11239" width="4" style="3" customWidth="1"/>
    <col min="11240" max="11242" width="8.125" style="3" customWidth="1"/>
    <col min="11243" max="11243" width="10.125" style="3" customWidth="1"/>
    <col min="11244" max="11244" width="9.375" style="3" customWidth="1"/>
    <col min="11245" max="11246" width="8.125" style="3" customWidth="1"/>
    <col min="11247" max="11247" width="9.75" style="3" customWidth="1"/>
    <col min="11248" max="11248" width="9.125" style="3" customWidth="1"/>
    <col min="11249" max="11250" width="8.125" style="3" customWidth="1"/>
    <col min="11251" max="11251" width="8.75" style="3" customWidth="1"/>
    <col min="11252" max="11256" width="8.125" style="3" customWidth="1"/>
    <col min="11257" max="11257" width="10.25" style="3" customWidth="1"/>
    <col min="11258" max="11258" width="9.5" style="3" customWidth="1"/>
    <col min="11259" max="11260" width="8.125" style="3" customWidth="1"/>
    <col min="11261" max="11262" width="9" style="3" customWidth="1"/>
    <col min="11263" max="11264" width="8.125" style="3" customWidth="1"/>
    <col min="11265" max="11266" width="9.625" style="3" customWidth="1"/>
    <col min="11267" max="11267" width="11" style="3" customWidth="1"/>
    <col min="11268" max="11268" width="8.125" style="3" customWidth="1"/>
    <col min="11269" max="11269" width="9.5" style="3" customWidth="1"/>
    <col min="11270" max="11273" width="8.125" style="3" customWidth="1"/>
    <col min="11274" max="11274" width="83.625" style="3" customWidth="1"/>
    <col min="11275" max="11490" width="9" style="3"/>
    <col min="11491" max="11491" width="4.625" style="3" customWidth="1"/>
    <col min="11492" max="11492" width="32.625" style="3" customWidth="1"/>
    <col min="11493" max="11495" width="4" style="3" customWidth="1"/>
    <col min="11496" max="11498" width="8.125" style="3" customWidth="1"/>
    <col min="11499" max="11499" width="10.125" style="3" customWidth="1"/>
    <col min="11500" max="11500" width="9.375" style="3" customWidth="1"/>
    <col min="11501" max="11502" width="8.125" style="3" customWidth="1"/>
    <col min="11503" max="11503" width="9.75" style="3" customWidth="1"/>
    <col min="11504" max="11504" width="9.125" style="3" customWidth="1"/>
    <col min="11505" max="11506" width="8.125" style="3" customWidth="1"/>
    <col min="11507" max="11507" width="8.75" style="3" customWidth="1"/>
    <col min="11508" max="11512" width="8.125" style="3" customWidth="1"/>
    <col min="11513" max="11513" width="10.25" style="3" customWidth="1"/>
    <col min="11514" max="11514" width="9.5" style="3" customWidth="1"/>
    <col min="11515" max="11516" width="8.125" style="3" customWidth="1"/>
    <col min="11517" max="11518" width="9" style="3" customWidth="1"/>
    <col min="11519" max="11520" width="8.125" style="3" customWidth="1"/>
    <col min="11521" max="11522" width="9.625" style="3" customWidth="1"/>
    <col min="11523" max="11523" width="11" style="3" customWidth="1"/>
    <col min="11524" max="11524" width="8.125" style="3" customWidth="1"/>
    <col min="11525" max="11525" width="9.5" style="3" customWidth="1"/>
    <col min="11526" max="11529" width="8.125" style="3" customWidth="1"/>
    <col min="11530" max="11530" width="83.625" style="3" customWidth="1"/>
    <col min="11531" max="11746" width="9" style="3"/>
    <col min="11747" max="11747" width="4.625" style="3" customWidth="1"/>
    <col min="11748" max="11748" width="32.625" style="3" customWidth="1"/>
    <col min="11749" max="11751" width="4" style="3" customWidth="1"/>
    <col min="11752" max="11754" width="8.125" style="3" customWidth="1"/>
    <col min="11755" max="11755" width="10.125" style="3" customWidth="1"/>
    <col min="11756" max="11756" width="9.375" style="3" customWidth="1"/>
    <col min="11757" max="11758" width="8.125" style="3" customWidth="1"/>
    <col min="11759" max="11759" width="9.75" style="3" customWidth="1"/>
    <col min="11760" max="11760" width="9.125" style="3" customWidth="1"/>
    <col min="11761" max="11762" width="8.125" style="3" customWidth="1"/>
    <col min="11763" max="11763" width="8.75" style="3" customWidth="1"/>
    <col min="11764" max="11768" width="8.125" style="3" customWidth="1"/>
    <col min="11769" max="11769" width="10.25" style="3" customWidth="1"/>
    <col min="11770" max="11770" width="9.5" style="3" customWidth="1"/>
    <col min="11771" max="11772" width="8.125" style="3" customWidth="1"/>
    <col min="11773" max="11774" width="9" style="3" customWidth="1"/>
    <col min="11775" max="11776" width="8.125" style="3" customWidth="1"/>
    <col min="11777" max="11778" width="9.625" style="3" customWidth="1"/>
    <col min="11779" max="11779" width="11" style="3" customWidth="1"/>
    <col min="11780" max="11780" width="8.125" style="3" customWidth="1"/>
    <col min="11781" max="11781" width="9.5" style="3" customWidth="1"/>
    <col min="11782" max="11785" width="8.125" style="3" customWidth="1"/>
    <col min="11786" max="11786" width="83.625" style="3" customWidth="1"/>
    <col min="11787" max="12002" width="9" style="3"/>
    <col min="12003" max="12003" width="4.625" style="3" customWidth="1"/>
    <col min="12004" max="12004" width="32.625" style="3" customWidth="1"/>
    <col min="12005" max="12007" width="4" style="3" customWidth="1"/>
    <col min="12008" max="12010" width="8.125" style="3" customWidth="1"/>
    <col min="12011" max="12011" width="10.125" style="3" customWidth="1"/>
    <col min="12012" max="12012" width="9.375" style="3" customWidth="1"/>
    <col min="12013" max="12014" width="8.125" style="3" customWidth="1"/>
    <col min="12015" max="12015" width="9.75" style="3" customWidth="1"/>
    <col min="12016" max="12016" width="9.125" style="3" customWidth="1"/>
    <col min="12017" max="12018" width="8.125" style="3" customWidth="1"/>
    <col min="12019" max="12019" width="8.75" style="3" customWidth="1"/>
    <col min="12020" max="12024" width="8.125" style="3" customWidth="1"/>
    <col min="12025" max="12025" width="10.25" style="3" customWidth="1"/>
    <col min="12026" max="12026" width="9.5" style="3" customWidth="1"/>
    <col min="12027" max="12028" width="8.125" style="3" customWidth="1"/>
    <col min="12029" max="12030" width="9" style="3" customWidth="1"/>
    <col min="12031" max="12032" width="8.125" style="3" customWidth="1"/>
    <col min="12033" max="12034" width="9.625" style="3" customWidth="1"/>
    <col min="12035" max="12035" width="11" style="3" customWidth="1"/>
    <col min="12036" max="12036" width="8.125" style="3" customWidth="1"/>
    <col min="12037" max="12037" width="9.5" style="3" customWidth="1"/>
    <col min="12038" max="12041" width="8.125" style="3" customWidth="1"/>
    <col min="12042" max="12042" width="83.625" style="3" customWidth="1"/>
    <col min="12043" max="12258" width="9" style="3"/>
    <col min="12259" max="12259" width="4.625" style="3" customWidth="1"/>
    <col min="12260" max="12260" width="32.625" style="3" customWidth="1"/>
    <col min="12261" max="12263" width="4" style="3" customWidth="1"/>
    <col min="12264" max="12266" width="8.125" style="3" customWidth="1"/>
    <col min="12267" max="12267" width="10.125" style="3" customWidth="1"/>
    <col min="12268" max="12268" width="9.375" style="3" customWidth="1"/>
    <col min="12269" max="12270" width="8.125" style="3" customWidth="1"/>
    <col min="12271" max="12271" width="9.75" style="3" customWidth="1"/>
    <col min="12272" max="12272" width="9.125" style="3" customWidth="1"/>
    <col min="12273" max="12274" width="8.125" style="3" customWidth="1"/>
    <col min="12275" max="12275" width="8.75" style="3" customWidth="1"/>
    <col min="12276" max="12280" width="8.125" style="3" customWidth="1"/>
    <col min="12281" max="12281" width="10.25" style="3" customWidth="1"/>
    <col min="12282" max="12282" width="9.5" style="3" customWidth="1"/>
    <col min="12283" max="12284" width="8.125" style="3" customWidth="1"/>
    <col min="12285" max="12286" width="9" style="3" customWidth="1"/>
    <col min="12287" max="12288" width="8.125" style="3" customWidth="1"/>
    <col min="12289" max="12290" width="9.625" style="3" customWidth="1"/>
    <col min="12291" max="12291" width="11" style="3" customWidth="1"/>
    <col min="12292" max="12292" width="8.125" style="3" customWidth="1"/>
    <col min="12293" max="12293" width="9.5" style="3" customWidth="1"/>
    <col min="12294" max="12297" width="8.125" style="3" customWidth="1"/>
    <col min="12298" max="12298" width="83.625" style="3" customWidth="1"/>
    <col min="12299" max="12514" width="9" style="3"/>
    <col min="12515" max="12515" width="4.625" style="3" customWidth="1"/>
    <col min="12516" max="12516" width="32.625" style="3" customWidth="1"/>
    <col min="12517" max="12519" width="4" style="3" customWidth="1"/>
    <col min="12520" max="12522" width="8.125" style="3" customWidth="1"/>
    <col min="12523" max="12523" width="10.125" style="3" customWidth="1"/>
    <col min="12524" max="12524" width="9.375" style="3" customWidth="1"/>
    <col min="12525" max="12526" width="8.125" style="3" customWidth="1"/>
    <col min="12527" max="12527" width="9.75" style="3" customWidth="1"/>
    <col min="12528" max="12528" width="9.125" style="3" customWidth="1"/>
    <col min="12529" max="12530" width="8.125" style="3" customWidth="1"/>
    <col min="12531" max="12531" width="8.75" style="3" customWidth="1"/>
    <col min="12532" max="12536" width="8.125" style="3" customWidth="1"/>
    <col min="12537" max="12537" width="10.25" style="3" customWidth="1"/>
    <col min="12538" max="12538" width="9.5" style="3" customWidth="1"/>
    <col min="12539" max="12540" width="8.125" style="3" customWidth="1"/>
    <col min="12541" max="12542" width="9" style="3" customWidth="1"/>
    <col min="12543" max="12544" width="8.125" style="3" customWidth="1"/>
    <col min="12545" max="12546" width="9.625" style="3" customWidth="1"/>
    <col min="12547" max="12547" width="11" style="3" customWidth="1"/>
    <col min="12548" max="12548" width="8.125" style="3" customWidth="1"/>
    <col min="12549" max="12549" width="9.5" style="3" customWidth="1"/>
    <col min="12550" max="12553" width="8.125" style="3" customWidth="1"/>
    <col min="12554" max="12554" width="83.625" style="3" customWidth="1"/>
    <col min="12555" max="12770" width="9" style="3"/>
    <col min="12771" max="12771" width="4.625" style="3" customWidth="1"/>
    <col min="12772" max="12772" width="32.625" style="3" customWidth="1"/>
    <col min="12773" max="12775" width="4" style="3" customWidth="1"/>
    <col min="12776" max="12778" width="8.125" style="3" customWidth="1"/>
    <col min="12779" max="12779" width="10.125" style="3" customWidth="1"/>
    <col min="12780" max="12780" width="9.375" style="3" customWidth="1"/>
    <col min="12781" max="12782" width="8.125" style="3" customWidth="1"/>
    <col min="12783" max="12783" width="9.75" style="3" customWidth="1"/>
    <col min="12784" max="12784" width="9.125" style="3" customWidth="1"/>
    <col min="12785" max="12786" width="8.125" style="3" customWidth="1"/>
    <col min="12787" max="12787" width="8.75" style="3" customWidth="1"/>
    <col min="12788" max="12792" width="8.125" style="3" customWidth="1"/>
    <col min="12793" max="12793" width="10.25" style="3" customWidth="1"/>
    <col min="12794" max="12794" width="9.5" style="3" customWidth="1"/>
    <col min="12795" max="12796" width="8.125" style="3" customWidth="1"/>
    <col min="12797" max="12798" width="9" style="3" customWidth="1"/>
    <col min="12799" max="12800" width="8.125" style="3" customWidth="1"/>
    <col min="12801" max="12802" width="9.625" style="3" customWidth="1"/>
    <col min="12803" max="12803" width="11" style="3" customWidth="1"/>
    <col min="12804" max="12804" width="8.125" style="3" customWidth="1"/>
    <col min="12805" max="12805" width="9.5" style="3" customWidth="1"/>
    <col min="12806" max="12809" width="8.125" style="3" customWidth="1"/>
    <col min="12810" max="12810" width="83.625" style="3" customWidth="1"/>
    <col min="12811" max="13026" width="9" style="3"/>
    <col min="13027" max="13027" width="4.625" style="3" customWidth="1"/>
    <col min="13028" max="13028" width="32.625" style="3" customWidth="1"/>
    <col min="13029" max="13031" width="4" style="3" customWidth="1"/>
    <col min="13032" max="13034" width="8.125" style="3" customWidth="1"/>
    <col min="13035" max="13035" width="10.125" style="3" customWidth="1"/>
    <col min="13036" max="13036" width="9.375" style="3" customWidth="1"/>
    <col min="13037" max="13038" width="8.125" style="3" customWidth="1"/>
    <col min="13039" max="13039" width="9.75" style="3" customWidth="1"/>
    <col min="13040" max="13040" width="9.125" style="3" customWidth="1"/>
    <col min="13041" max="13042" width="8.125" style="3" customWidth="1"/>
    <col min="13043" max="13043" width="8.75" style="3" customWidth="1"/>
    <col min="13044" max="13048" width="8.125" style="3" customWidth="1"/>
    <col min="13049" max="13049" width="10.25" style="3" customWidth="1"/>
    <col min="13050" max="13050" width="9.5" style="3" customWidth="1"/>
    <col min="13051" max="13052" width="8.125" style="3" customWidth="1"/>
    <col min="13053" max="13054" width="9" style="3" customWidth="1"/>
    <col min="13055" max="13056" width="8.125" style="3" customWidth="1"/>
    <col min="13057" max="13058" width="9.625" style="3" customWidth="1"/>
    <col min="13059" max="13059" width="11" style="3" customWidth="1"/>
    <col min="13060" max="13060" width="8.125" style="3" customWidth="1"/>
    <col min="13061" max="13061" width="9.5" style="3" customWidth="1"/>
    <col min="13062" max="13065" width="8.125" style="3" customWidth="1"/>
    <col min="13066" max="13066" width="83.625" style="3" customWidth="1"/>
    <col min="13067" max="13282" width="9" style="3"/>
    <col min="13283" max="13283" width="4.625" style="3" customWidth="1"/>
    <col min="13284" max="13284" width="32.625" style="3" customWidth="1"/>
    <col min="13285" max="13287" width="4" style="3" customWidth="1"/>
    <col min="13288" max="13290" width="8.125" style="3" customWidth="1"/>
    <col min="13291" max="13291" width="10.125" style="3" customWidth="1"/>
    <col min="13292" max="13292" width="9.375" style="3" customWidth="1"/>
    <col min="13293" max="13294" width="8.125" style="3" customWidth="1"/>
    <col min="13295" max="13295" width="9.75" style="3" customWidth="1"/>
    <col min="13296" max="13296" width="9.125" style="3" customWidth="1"/>
    <col min="13297" max="13298" width="8.125" style="3" customWidth="1"/>
    <col min="13299" max="13299" width="8.75" style="3" customWidth="1"/>
    <col min="13300" max="13304" width="8.125" style="3" customWidth="1"/>
    <col min="13305" max="13305" width="10.25" style="3" customWidth="1"/>
    <col min="13306" max="13306" width="9.5" style="3" customWidth="1"/>
    <col min="13307" max="13308" width="8.125" style="3" customWidth="1"/>
    <col min="13309" max="13310" width="9" style="3" customWidth="1"/>
    <col min="13311" max="13312" width="8.125" style="3" customWidth="1"/>
    <col min="13313" max="13314" width="9.625" style="3" customWidth="1"/>
    <col min="13315" max="13315" width="11" style="3" customWidth="1"/>
    <col min="13316" max="13316" width="8.125" style="3" customWidth="1"/>
    <col min="13317" max="13317" width="9.5" style="3" customWidth="1"/>
    <col min="13318" max="13321" width="8.125" style="3" customWidth="1"/>
    <col min="13322" max="13322" width="83.625" style="3" customWidth="1"/>
    <col min="13323" max="13538" width="9" style="3"/>
    <col min="13539" max="13539" width="4.625" style="3" customWidth="1"/>
    <col min="13540" max="13540" width="32.625" style="3" customWidth="1"/>
    <col min="13541" max="13543" width="4" style="3" customWidth="1"/>
    <col min="13544" max="13546" width="8.125" style="3" customWidth="1"/>
    <col min="13547" max="13547" width="10.125" style="3" customWidth="1"/>
    <col min="13548" max="13548" width="9.375" style="3" customWidth="1"/>
    <col min="13549" max="13550" width="8.125" style="3" customWidth="1"/>
    <col min="13551" max="13551" width="9.75" style="3" customWidth="1"/>
    <col min="13552" max="13552" width="9.125" style="3" customWidth="1"/>
    <col min="13553" max="13554" width="8.125" style="3" customWidth="1"/>
    <col min="13555" max="13555" width="8.75" style="3" customWidth="1"/>
    <col min="13556" max="13560" width="8.125" style="3" customWidth="1"/>
    <col min="13561" max="13561" width="10.25" style="3" customWidth="1"/>
    <col min="13562" max="13562" width="9.5" style="3" customWidth="1"/>
    <col min="13563" max="13564" width="8.125" style="3" customWidth="1"/>
    <col min="13565" max="13566" width="9" style="3" customWidth="1"/>
    <col min="13567" max="13568" width="8.125" style="3" customWidth="1"/>
    <col min="13569" max="13570" width="9.625" style="3" customWidth="1"/>
    <col min="13571" max="13571" width="11" style="3" customWidth="1"/>
    <col min="13572" max="13572" width="8.125" style="3" customWidth="1"/>
    <col min="13573" max="13573" width="9.5" style="3" customWidth="1"/>
    <col min="13574" max="13577" width="8.125" style="3" customWidth="1"/>
    <col min="13578" max="13578" width="83.625" style="3" customWidth="1"/>
    <col min="13579" max="13794" width="9" style="3"/>
    <col min="13795" max="13795" width="4.625" style="3" customWidth="1"/>
    <col min="13796" max="13796" width="32.625" style="3" customWidth="1"/>
    <col min="13797" max="13799" width="4" style="3" customWidth="1"/>
    <col min="13800" max="13802" width="8.125" style="3" customWidth="1"/>
    <col min="13803" max="13803" width="10.125" style="3" customWidth="1"/>
    <col min="13804" max="13804" width="9.375" style="3" customWidth="1"/>
    <col min="13805" max="13806" width="8.125" style="3" customWidth="1"/>
    <col min="13807" max="13807" width="9.75" style="3" customWidth="1"/>
    <col min="13808" max="13808" width="9.125" style="3" customWidth="1"/>
    <col min="13809" max="13810" width="8.125" style="3" customWidth="1"/>
    <col min="13811" max="13811" width="8.75" style="3" customWidth="1"/>
    <col min="13812" max="13816" width="8.125" style="3" customWidth="1"/>
    <col min="13817" max="13817" width="10.25" style="3" customWidth="1"/>
    <col min="13818" max="13818" width="9.5" style="3" customWidth="1"/>
    <col min="13819" max="13820" width="8.125" style="3" customWidth="1"/>
    <col min="13821" max="13822" width="9" style="3" customWidth="1"/>
    <col min="13823" max="13824" width="8.125" style="3" customWidth="1"/>
    <col min="13825" max="13826" width="9.625" style="3" customWidth="1"/>
    <col min="13827" max="13827" width="11" style="3" customWidth="1"/>
    <col min="13828" max="13828" width="8.125" style="3" customWidth="1"/>
    <col min="13829" max="13829" width="9.5" style="3" customWidth="1"/>
    <col min="13830" max="13833" width="8.125" style="3" customWidth="1"/>
    <col min="13834" max="13834" width="83.625" style="3" customWidth="1"/>
    <col min="13835" max="14050" width="9" style="3"/>
    <col min="14051" max="14051" width="4.625" style="3" customWidth="1"/>
    <col min="14052" max="14052" width="32.625" style="3" customWidth="1"/>
    <col min="14053" max="14055" width="4" style="3" customWidth="1"/>
    <col min="14056" max="14058" width="8.125" style="3" customWidth="1"/>
    <col min="14059" max="14059" width="10.125" style="3" customWidth="1"/>
    <col min="14060" max="14060" width="9.375" style="3" customWidth="1"/>
    <col min="14061" max="14062" width="8.125" style="3" customWidth="1"/>
    <col min="14063" max="14063" width="9.75" style="3" customWidth="1"/>
    <col min="14064" max="14064" width="9.125" style="3" customWidth="1"/>
    <col min="14065" max="14066" width="8.125" style="3" customWidth="1"/>
    <col min="14067" max="14067" width="8.75" style="3" customWidth="1"/>
    <col min="14068" max="14072" width="8.125" style="3" customWidth="1"/>
    <col min="14073" max="14073" width="10.25" style="3" customWidth="1"/>
    <col min="14074" max="14074" width="9.5" style="3" customWidth="1"/>
    <col min="14075" max="14076" width="8.125" style="3" customWidth="1"/>
    <col min="14077" max="14078" width="9" style="3" customWidth="1"/>
    <col min="14079" max="14080" width="8.125" style="3" customWidth="1"/>
    <col min="14081" max="14082" width="9.625" style="3" customWidth="1"/>
    <col min="14083" max="14083" width="11" style="3" customWidth="1"/>
    <col min="14084" max="14084" width="8.125" style="3" customWidth="1"/>
    <col min="14085" max="14085" width="9.5" style="3" customWidth="1"/>
    <col min="14086" max="14089" width="8.125" style="3" customWidth="1"/>
    <col min="14090" max="14090" width="83.625" style="3" customWidth="1"/>
    <col min="14091" max="14306" width="9" style="3"/>
    <col min="14307" max="14307" width="4.625" style="3" customWidth="1"/>
    <col min="14308" max="14308" width="32.625" style="3" customWidth="1"/>
    <col min="14309" max="14311" width="4" style="3" customWidth="1"/>
    <col min="14312" max="14314" width="8.125" style="3" customWidth="1"/>
    <col min="14315" max="14315" width="10.125" style="3" customWidth="1"/>
    <col min="14316" max="14316" width="9.375" style="3" customWidth="1"/>
    <col min="14317" max="14318" width="8.125" style="3" customWidth="1"/>
    <col min="14319" max="14319" width="9.75" style="3" customWidth="1"/>
    <col min="14320" max="14320" width="9.125" style="3" customWidth="1"/>
    <col min="14321" max="14322" width="8.125" style="3" customWidth="1"/>
    <col min="14323" max="14323" width="8.75" style="3" customWidth="1"/>
    <col min="14324" max="14328" width="8.125" style="3" customWidth="1"/>
    <col min="14329" max="14329" width="10.25" style="3" customWidth="1"/>
    <col min="14330" max="14330" width="9.5" style="3" customWidth="1"/>
    <col min="14331" max="14332" width="8.125" style="3" customWidth="1"/>
    <col min="14333" max="14334" width="9" style="3" customWidth="1"/>
    <col min="14335" max="14336" width="8.125" style="3" customWidth="1"/>
    <col min="14337" max="14338" width="9.625" style="3" customWidth="1"/>
    <col min="14339" max="14339" width="11" style="3" customWidth="1"/>
    <col min="14340" max="14340" width="8.125" style="3" customWidth="1"/>
    <col min="14341" max="14341" width="9.5" style="3" customWidth="1"/>
    <col min="14342" max="14345" width="8.125" style="3" customWidth="1"/>
    <col min="14346" max="14346" width="83.625" style="3" customWidth="1"/>
    <col min="14347" max="14562" width="9" style="3"/>
    <col min="14563" max="14563" width="4.625" style="3" customWidth="1"/>
    <col min="14564" max="14564" width="32.625" style="3" customWidth="1"/>
    <col min="14565" max="14567" width="4" style="3" customWidth="1"/>
    <col min="14568" max="14570" width="8.125" style="3" customWidth="1"/>
    <col min="14571" max="14571" width="10.125" style="3" customWidth="1"/>
    <col min="14572" max="14572" width="9.375" style="3" customWidth="1"/>
    <col min="14573" max="14574" width="8.125" style="3" customWidth="1"/>
    <col min="14575" max="14575" width="9.75" style="3" customWidth="1"/>
    <col min="14576" max="14576" width="9.125" style="3" customWidth="1"/>
    <col min="14577" max="14578" width="8.125" style="3" customWidth="1"/>
    <col min="14579" max="14579" width="8.75" style="3" customWidth="1"/>
    <col min="14580" max="14584" width="8.125" style="3" customWidth="1"/>
    <col min="14585" max="14585" width="10.25" style="3" customWidth="1"/>
    <col min="14586" max="14586" width="9.5" style="3" customWidth="1"/>
    <col min="14587" max="14588" width="8.125" style="3" customWidth="1"/>
    <col min="14589" max="14590" width="9" style="3" customWidth="1"/>
    <col min="14591" max="14592" width="8.125" style="3" customWidth="1"/>
    <col min="14593" max="14594" width="9.625" style="3" customWidth="1"/>
    <col min="14595" max="14595" width="11" style="3" customWidth="1"/>
    <col min="14596" max="14596" width="8.125" style="3" customWidth="1"/>
    <col min="14597" max="14597" width="9.5" style="3" customWidth="1"/>
    <col min="14598" max="14601" width="8.125" style="3" customWidth="1"/>
    <col min="14602" max="14602" width="83.625" style="3" customWidth="1"/>
    <col min="14603" max="14818" width="9" style="3"/>
    <col min="14819" max="14819" width="4.625" style="3" customWidth="1"/>
    <col min="14820" max="14820" width="32.625" style="3" customWidth="1"/>
    <col min="14821" max="14823" width="4" style="3" customWidth="1"/>
    <col min="14824" max="14826" width="8.125" style="3" customWidth="1"/>
    <col min="14827" max="14827" width="10.125" style="3" customWidth="1"/>
    <col min="14828" max="14828" width="9.375" style="3" customWidth="1"/>
    <col min="14829" max="14830" width="8.125" style="3" customWidth="1"/>
    <col min="14831" max="14831" width="9.75" style="3" customWidth="1"/>
    <col min="14832" max="14832" width="9.125" style="3" customWidth="1"/>
    <col min="14833" max="14834" width="8.125" style="3" customWidth="1"/>
    <col min="14835" max="14835" width="8.75" style="3" customWidth="1"/>
    <col min="14836" max="14840" width="8.125" style="3" customWidth="1"/>
    <col min="14841" max="14841" width="10.25" style="3" customWidth="1"/>
    <col min="14842" max="14842" width="9.5" style="3" customWidth="1"/>
    <col min="14843" max="14844" width="8.125" style="3" customWidth="1"/>
    <col min="14845" max="14846" width="9" style="3" customWidth="1"/>
    <col min="14847" max="14848" width="8.125" style="3" customWidth="1"/>
    <col min="14849" max="14850" width="9.625" style="3" customWidth="1"/>
    <col min="14851" max="14851" width="11" style="3" customWidth="1"/>
    <col min="14852" max="14852" width="8.125" style="3" customWidth="1"/>
    <col min="14853" max="14853" width="9.5" style="3" customWidth="1"/>
    <col min="14854" max="14857" width="8.125" style="3" customWidth="1"/>
    <col min="14858" max="14858" width="83.625" style="3" customWidth="1"/>
    <col min="14859" max="15074" width="9" style="3"/>
    <col min="15075" max="15075" width="4.625" style="3" customWidth="1"/>
    <col min="15076" max="15076" width="32.625" style="3" customWidth="1"/>
    <col min="15077" max="15079" width="4" style="3" customWidth="1"/>
    <col min="15080" max="15082" width="8.125" style="3" customWidth="1"/>
    <col min="15083" max="15083" width="10.125" style="3" customWidth="1"/>
    <col min="15084" max="15084" width="9.375" style="3" customWidth="1"/>
    <col min="15085" max="15086" width="8.125" style="3" customWidth="1"/>
    <col min="15087" max="15087" width="9.75" style="3" customWidth="1"/>
    <col min="15088" max="15088" width="9.125" style="3" customWidth="1"/>
    <col min="15089" max="15090" width="8.125" style="3" customWidth="1"/>
    <col min="15091" max="15091" width="8.75" style="3" customWidth="1"/>
    <col min="15092" max="15096" width="8.125" style="3" customWidth="1"/>
    <col min="15097" max="15097" width="10.25" style="3" customWidth="1"/>
    <col min="15098" max="15098" width="9.5" style="3" customWidth="1"/>
    <col min="15099" max="15100" width="8.125" style="3" customWidth="1"/>
    <col min="15101" max="15102" width="9" style="3" customWidth="1"/>
    <col min="15103" max="15104" width="8.125" style="3" customWidth="1"/>
    <col min="15105" max="15106" width="9.625" style="3" customWidth="1"/>
    <col min="15107" max="15107" width="11" style="3" customWidth="1"/>
    <col min="15108" max="15108" width="8.125" style="3" customWidth="1"/>
    <col min="15109" max="15109" width="9.5" style="3" customWidth="1"/>
    <col min="15110" max="15113" width="8.125" style="3" customWidth="1"/>
    <col min="15114" max="15114" width="83.625" style="3" customWidth="1"/>
    <col min="15115" max="15330" width="9" style="3"/>
    <col min="15331" max="15331" width="4.625" style="3" customWidth="1"/>
    <col min="15332" max="15332" width="32.625" style="3" customWidth="1"/>
    <col min="15333" max="15335" width="4" style="3" customWidth="1"/>
    <col min="15336" max="15338" width="8.125" style="3" customWidth="1"/>
    <col min="15339" max="15339" width="10.125" style="3" customWidth="1"/>
    <col min="15340" max="15340" width="9.375" style="3" customWidth="1"/>
    <col min="15341" max="15342" width="8.125" style="3" customWidth="1"/>
    <col min="15343" max="15343" width="9.75" style="3" customWidth="1"/>
    <col min="15344" max="15344" width="9.125" style="3" customWidth="1"/>
    <col min="15345" max="15346" width="8.125" style="3" customWidth="1"/>
    <col min="15347" max="15347" width="8.75" style="3" customWidth="1"/>
    <col min="15348" max="15352" width="8.125" style="3" customWidth="1"/>
    <col min="15353" max="15353" width="10.25" style="3" customWidth="1"/>
    <col min="15354" max="15354" width="9.5" style="3" customWidth="1"/>
    <col min="15355" max="15356" width="8.125" style="3" customWidth="1"/>
    <col min="15357" max="15358" width="9" style="3" customWidth="1"/>
    <col min="15359" max="15360" width="8.125" style="3" customWidth="1"/>
    <col min="15361" max="15362" width="9.625" style="3" customWidth="1"/>
    <col min="15363" max="15363" width="11" style="3" customWidth="1"/>
    <col min="15364" max="15364" width="8.125" style="3" customWidth="1"/>
    <col min="15365" max="15365" width="9.5" style="3" customWidth="1"/>
    <col min="15366" max="15369" width="8.125" style="3" customWidth="1"/>
    <col min="15370" max="15370" width="83.625" style="3" customWidth="1"/>
    <col min="15371" max="15586" width="9" style="3"/>
    <col min="15587" max="15587" width="4.625" style="3" customWidth="1"/>
    <col min="15588" max="15588" width="32.625" style="3" customWidth="1"/>
    <col min="15589" max="15591" width="4" style="3" customWidth="1"/>
    <col min="15592" max="15594" width="8.125" style="3" customWidth="1"/>
    <col min="15595" max="15595" width="10.125" style="3" customWidth="1"/>
    <col min="15596" max="15596" width="9.375" style="3" customWidth="1"/>
    <col min="15597" max="15598" width="8.125" style="3" customWidth="1"/>
    <col min="15599" max="15599" width="9.75" style="3" customWidth="1"/>
    <col min="15600" max="15600" width="9.125" style="3" customWidth="1"/>
    <col min="15601" max="15602" width="8.125" style="3" customWidth="1"/>
    <col min="15603" max="15603" width="8.75" style="3" customWidth="1"/>
    <col min="15604" max="15608" width="8.125" style="3" customWidth="1"/>
    <col min="15609" max="15609" width="10.25" style="3" customWidth="1"/>
    <col min="15610" max="15610" width="9.5" style="3" customWidth="1"/>
    <col min="15611" max="15612" width="8.125" style="3" customWidth="1"/>
    <col min="15613" max="15614" width="9" style="3" customWidth="1"/>
    <col min="15615" max="15616" width="8.125" style="3" customWidth="1"/>
    <col min="15617" max="15618" width="9.625" style="3" customWidth="1"/>
    <col min="15619" max="15619" width="11" style="3" customWidth="1"/>
    <col min="15620" max="15620" width="8.125" style="3" customWidth="1"/>
    <col min="15621" max="15621" width="9.5" style="3" customWidth="1"/>
    <col min="15622" max="15625" width="8.125" style="3" customWidth="1"/>
    <col min="15626" max="15626" width="83.625" style="3" customWidth="1"/>
    <col min="15627" max="15842" width="9" style="3"/>
    <col min="15843" max="15843" width="4.625" style="3" customWidth="1"/>
    <col min="15844" max="15844" width="32.625" style="3" customWidth="1"/>
    <col min="15845" max="15847" width="4" style="3" customWidth="1"/>
    <col min="15848" max="15850" width="8.125" style="3" customWidth="1"/>
    <col min="15851" max="15851" width="10.125" style="3" customWidth="1"/>
    <col min="15852" max="15852" width="9.375" style="3" customWidth="1"/>
    <col min="15853" max="15854" width="8.125" style="3" customWidth="1"/>
    <col min="15855" max="15855" width="9.75" style="3" customWidth="1"/>
    <col min="15856" max="15856" width="9.125" style="3" customWidth="1"/>
    <col min="15857" max="15858" width="8.125" style="3" customWidth="1"/>
    <col min="15859" max="15859" width="8.75" style="3" customWidth="1"/>
    <col min="15860" max="15864" width="8.125" style="3" customWidth="1"/>
    <col min="15865" max="15865" width="10.25" style="3" customWidth="1"/>
    <col min="15866" max="15866" width="9.5" style="3" customWidth="1"/>
    <col min="15867" max="15868" width="8.125" style="3" customWidth="1"/>
    <col min="15869" max="15870" width="9" style="3" customWidth="1"/>
    <col min="15871" max="15872" width="8.125" style="3" customWidth="1"/>
    <col min="15873" max="15874" width="9.625" style="3" customWidth="1"/>
    <col min="15875" max="15875" width="11" style="3" customWidth="1"/>
    <col min="15876" max="15876" width="8.125" style="3" customWidth="1"/>
    <col min="15877" max="15877" width="9.5" style="3" customWidth="1"/>
    <col min="15878" max="15881" width="8.125" style="3" customWidth="1"/>
    <col min="15882" max="15882" width="83.625" style="3" customWidth="1"/>
    <col min="15883" max="16098" width="9" style="3"/>
    <col min="16099" max="16099" width="4.625" style="3" customWidth="1"/>
    <col min="16100" max="16100" width="32.625" style="3" customWidth="1"/>
    <col min="16101" max="16103" width="4" style="3" customWidth="1"/>
    <col min="16104" max="16106" width="8.125" style="3" customWidth="1"/>
    <col min="16107" max="16107" width="10.125" style="3" customWidth="1"/>
    <col min="16108" max="16108" width="9.375" style="3" customWidth="1"/>
    <col min="16109" max="16110" width="8.125" style="3" customWidth="1"/>
    <col min="16111" max="16111" width="9.75" style="3" customWidth="1"/>
    <col min="16112" max="16112" width="9.125" style="3" customWidth="1"/>
    <col min="16113" max="16114" width="8.125" style="3" customWidth="1"/>
    <col min="16115" max="16115" width="8.75" style="3" customWidth="1"/>
    <col min="16116" max="16120" width="8.125" style="3" customWidth="1"/>
    <col min="16121" max="16121" width="10.25" style="3" customWidth="1"/>
    <col min="16122" max="16122" width="9.5" style="3" customWidth="1"/>
    <col min="16123" max="16124" width="8.125" style="3" customWidth="1"/>
    <col min="16125" max="16126" width="9" style="3" customWidth="1"/>
    <col min="16127" max="16128" width="8.125" style="3" customWidth="1"/>
    <col min="16129" max="16130" width="9.625" style="3" customWidth="1"/>
    <col min="16131" max="16131" width="11" style="3" customWidth="1"/>
    <col min="16132" max="16132" width="8.125" style="3" customWidth="1"/>
    <col min="16133" max="16133" width="9.5" style="3" customWidth="1"/>
    <col min="16134" max="16137" width="8.125" style="3" customWidth="1"/>
    <col min="16138" max="16138" width="83.625" style="3" customWidth="1"/>
    <col min="16139" max="16384" width="9" style="3"/>
  </cols>
  <sheetData>
    <row r="1" s="1" customFormat="1" ht="13.5" customHeight="1" spans="2:38">
      <c r="B1" s="11" t="s">
        <v>0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</row>
    <row r="2" s="1" customFormat="1" ht="13.5" customHeight="1" spans="2:38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</row>
    <row r="3" ht="36.75" customHeight="1" spans="2:39">
      <c r="B3" s="12" t="s">
        <v>1</v>
      </c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</row>
    <row r="4" ht="10.5" customHeight="1" spans="7:37">
      <c r="G4" s="13"/>
      <c r="AK4" s="3" t="s">
        <v>2</v>
      </c>
    </row>
    <row r="5" ht="21" customHeight="1" spans="2:39">
      <c r="B5" s="2" t="s">
        <v>3</v>
      </c>
      <c r="C5" s="2"/>
      <c r="D5" s="2"/>
      <c r="E5" s="2"/>
      <c r="F5" s="14"/>
      <c r="O5" s="60" t="s">
        <v>4</v>
      </c>
      <c r="P5" s="60"/>
      <c r="Q5" s="60"/>
      <c r="R5" s="60"/>
      <c r="S5" s="74"/>
      <c r="T5" s="74"/>
      <c r="U5" s="74"/>
      <c r="V5" s="74"/>
      <c r="W5" s="74"/>
      <c r="Y5" s="74"/>
      <c r="Z5" s="74"/>
      <c r="AA5" s="74"/>
      <c r="AB5" s="60" t="s">
        <v>5</v>
      </c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60"/>
    </row>
    <row r="6" s="2" customFormat="1" ht="24.75" customHeight="1" spans="2:39">
      <c r="B6" s="15" t="s">
        <v>6</v>
      </c>
      <c r="C6" s="16" t="s">
        <v>7</v>
      </c>
      <c r="D6" s="16"/>
      <c r="E6" s="16"/>
      <c r="F6" s="15" t="s">
        <v>8</v>
      </c>
      <c r="G6" s="15"/>
      <c r="H6" s="15"/>
      <c r="I6" s="15"/>
      <c r="J6" s="15" t="s">
        <v>9</v>
      </c>
      <c r="K6" s="15"/>
      <c r="L6" s="15"/>
      <c r="M6" s="15"/>
      <c r="N6" s="15" t="s">
        <v>10</v>
      </c>
      <c r="O6" s="15"/>
      <c r="P6" s="15"/>
      <c r="Q6" s="15"/>
      <c r="R6" s="15" t="s">
        <v>11</v>
      </c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</row>
    <row r="7" s="2" customFormat="1" ht="17.25" customHeight="1" spans="2:39">
      <c r="B7" s="15"/>
      <c r="C7" s="16"/>
      <c r="D7" s="16"/>
      <c r="E7" s="16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 t="s">
        <v>12</v>
      </c>
      <c r="S7" s="15"/>
      <c r="T7" s="15"/>
      <c r="U7" s="15"/>
      <c r="V7" s="15"/>
      <c r="W7" s="15"/>
      <c r="X7" s="15" t="s">
        <v>13</v>
      </c>
      <c r="Y7" s="15"/>
      <c r="Z7" s="15"/>
      <c r="AA7" s="15"/>
      <c r="AB7" s="15" t="s">
        <v>14</v>
      </c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</row>
    <row r="8" s="2" customFormat="1" ht="16.5" customHeight="1" spans="2:39">
      <c r="B8" s="15"/>
      <c r="C8" s="16"/>
      <c r="D8" s="16"/>
      <c r="E8" s="16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82" t="s">
        <v>15</v>
      </c>
      <c r="AC8" s="82"/>
      <c r="AD8" s="82"/>
      <c r="AE8" s="82"/>
      <c r="AF8" s="82" t="s">
        <v>16</v>
      </c>
      <c r="AG8" s="82"/>
      <c r="AH8" s="82"/>
      <c r="AI8" s="82"/>
      <c r="AJ8" s="82" t="s">
        <v>17</v>
      </c>
      <c r="AK8" s="82"/>
      <c r="AL8" s="82"/>
      <c r="AM8" s="82"/>
    </row>
    <row r="9" s="2" customFormat="1" ht="99.75" customHeight="1" spans="2:39">
      <c r="B9" s="15"/>
      <c r="C9" s="15" t="s">
        <v>18</v>
      </c>
      <c r="D9" s="15" t="s">
        <v>19</v>
      </c>
      <c r="E9" s="15" t="s">
        <v>20</v>
      </c>
      <c r="F9" s="15" t="s">
        <v>21</v>
      </c>
      <c r="G9" s="15" t="s">
        <v>22</v>
      </c>
      <c r="H9" s="15" t="s">
        <v>23</v>
      </c>
      <c r="I9" s="15" t="s">
        <v>24</v>
      </c>
      <c r="J9" s="15" t="s">
        <v>21</v>
      </c>
      <c r="K9" s="15" t="s">
        <v>22</v>
      </c>
      <c r="L9" s="15" t="s">
        <v>23</v>
      </c>
      <c r="M9" s="15" t="s">
        <v>24</v>
      </c>
      <c r="N9" s="15" t="s">
        <v>21</v>
      </c>
      <c r="O9" s="15" t="s">
        <v>22</v>
      </c>
      <c r="P9" s="15" t="s">
        <v>23</v>
      </c>
      <c r="Q9" s="15" t="s">
        <v>24</v>
      </c>
      <c r="R9" s="15" t="s">
        <v>21</v>
      </c>
      <c r="S9" s="15" t="s">
        <v>22</v>
      </c>
      <c r="T9" s="15" t="s">
        <v>25</v>
      </c>
      <c r="U9" s="15" t="s">
        <v>23</v>
      </c>
      <c r="V9" s="15" t="s">
        <v>25</v>
      </c>
      <c r="W9" s="15" t="s">
        <v>24</v>
      </c>
      <c r="X9" s="15" t="s">
        <v>21</v>
      </c>
      <c r="Y9" s="15" t="s">
        <v>22</v>
      </c>
      <c r="Z9" s="15" t="s">
        <v>23</v>
      </c>
      <c r="AA9" s="15" t="s">
        <v>24</v>
      </c>
      <c r="AB9" s="15" t="s">
        <v>21</v>
      </c>
      <c r="AC9" s="15" t="s">
        <v>22</v>
      </c>
      <c r="AD9" s="15" t="s">
        <v>23</v>
      </c>
      <c r="AE9" s="15" t="s">
        <v>24</v>
      </c>
      <c r="AF9" s="15" t="s">
        <v>21</v>
      </c>
      <c r="AG9" s="15" t="s">
        <v>22</v>
      </c>
      <c r="AH9" s="15" t="s">
        <v>23</v>
      </c>
      <c r="AI9" s="15" t="s">
        <v>24</v>
      </c>
      <c r="AJ9" s="15" t="s">
        <v>21</v>
      </c>
      <c r="AK9" s="15" t="s">
        <v>22</v>
      </c>
      <c r="AL9" s="15" t="s">
        <v>23</v>
      </c>
      <c r="AM9" s="15" t="s">
        <v>24</v>
      </c>
    </row>
    <row r="10" s="3" customFormat="1" ht="30" customHeight="1" spans="2:39">
      <c r="B10" s="17" t="s">
        <v>26</v>
      </c>
      <c r="C10" s="18"/>
      <c r="D10" s="18"/>
      <c r="E10" s="18"/>
      <c r="F10" s="19"/>
      <c r="G10" s="19"/>
      <c r="H10" s="20"/>
      <c r="I10" s="61"/>
      <c r="J10" s="19"/>
      <c r="K10" s="19"/>
      <c r="L10" s="20"/>
      <c r="M10" s="61"/>
      <c r="N10" s="19"/>
      <c r="O10" s="19"/>
      <c r="P10" s="19"/>
      <c r="Q10" s="61"/>
      <c r="R10" s="61"/>
      <c r="S10" s="61"/>
      <c r="T10" s="61"/>
      <c r="U10" s="20"/>
      <c r="V10" s="20"/>
      <c r="W10" s="61"/>
      <c r="X10" s="61"/>
      <c r="Y10" s="19"/>
      <c r="Z10" s="19"/>
      <c r="AA10" s="61"/>
      <c r="AB10" s="61"/>
      <c r="AC10" s="61"/>
      <c r="AD10" s="61"/>
      <c r="AE10" s="19"/>
      <c r="AF10" s="19"/>
      <c r="AG10" s="19"/>
      <c r="AH10" s="19"/>
      <c r="AI10" s="19"/>
      <c r="AJ10" s="19"/>
      <c r="AK10" s="19"/>
      <c r="AL10" s="19"/>
      <c r="AM10" s="19"/>
    </row>
    <row r="11" s="4" customFormat="1" ht="46" customHeight="1" spans="1:39">
      <c r="A11" s="4">
        <v>118</v>
      </c>
      <c r="B11" s="21" t="s">
        <v>27</v>
      </c>
      <c r="C11" s="22"/>
      <c r="D11" s="22"/>
      <c r="E11" s="22"/>
      <c r="F11" s="23">
        <f>SUM(F12:F16)</f>
        <v>1</v>
      </c>
      <c r="G11" s="23">
        <f>SUM(G12:G16)</f>
        <v>0</v>
      </c>
      <c r="H11" s="23"/>
      <c r="I11" s="23"/>
      <c r="J11" s="23">
        <f>SUM(J12:J16)</f>
        <v>90.72</v>
      </c>
      <c r="K11" s="23">
        <f>SUM(K12:K16)</f>
        <v>88.03</v>
      </c>
      <c r="L11" s="23">
        <f>SUM(L12:L16)</f>
        <v>24.23</v>
      </c>
      <c r="M11" s="62">
        <f t="shared" ref="M11:M16" si="0">(K11-L11)/L11</f>
        <v>2.63309946347503</v>
      </c>
      <c r="N11" s="23">
        <f>SUM(N12:N16)</f>
        <v>3.5</v>
      </c>
      <c r="O11" s="23">
        <f>SUM(O12:O16)</f>
        <v>5.64</v>
      </c>
      <c r="P11" s="23">
        <f>SUM(P12:P16)</f>
        <v>3.85</v>
      </c>
      <c r="Q11" s="71">
        <f t="shared" ref="Q11:Q16" si="1">O11/P11*100-100</f>
        <v>46.4935064935065</v>
      </c>
      <c r="R11" s="23"/>
      <c r="S11" s="23"/>
      <c r="T11" s="23"/>
      <c r="U11" s="23"/>
      <c r="V11" s="23"/>
      <c r="W11" s="23"/>
      <c r="X11" s="23">
        <f>SUM(X12:X16)</f>
        <v>3.5</v>
      </c>
      <c r="Y11" s="23">
        <v>5.64</v>
      </c>
      <c r="Z11" s="23">
        <f>SUM(Z12:Z16)</f>
        <v>3.95</v>
      </c>
      <c r="AA11" s="71">
        <f>(Y11-Z11)/Z11*100</f>
        <v>42.7848101265823</v>
      </c>
      <c r="AB11" s="83"/>
      <c r="AC11" s="83"/>
      <c r="AD11" s="83"/>
      <c r="AE11" s="83"/>
      <c r="AF11" s="83"/>
      <c r="AG11" s="83"/>
      <c r="AH11" s="83"/>
      <c r="AI11" s="83"/>
      <c r="AJ11" s="83"/>
      <c r="AK11" s="83"/>
      <c r="AL11" s="83"/>
      <c r="AM11" s="83"/>
    </row>
    <row r="12" s="5" customFormat="1" ht="46" customHeight="1" spans="1:39">
      <c r="A12" s="5">
        <v>119</v>
      </c>
      <c r="B12" s="24" t="s">
        <v>28</v>
      </c>
      <c r="C12" s="25" t="s">
        <v>29</v>
      </c>
      <c r="D12" s="25"/>
      <c r="E12" s="25"/>
      <c r="F12" s="26">
        <v>0</v>
      </c>
      <c r="G12" s="26">
        <v>0</v>
      </c>
      <c r="H12" s="26">
        <v>1</v>
      </c>
      <c r="I12" s="63">
        <v>0</v>
      </c>
      <c r="J12" s="26">
        <v>85.97</v>
      </c>
      <c r="K12" s="64">
        <v>83.86</v>
      </c>
      <c r="L12" s="26">
        <v>21.54</v>
      </c>
      <c r="M12" s="65">
        <f t="shared" si="0"/>
        <v>2.89322191272052</v>
      </c>
      <c r="N12" s="66">
        <v>2</v>
      </c>
      <c r="O12" s="64">
        <v>4.69</v>
      </c>
      <c r="P12" s="66">
        <v>2.71</v>
      </c>
      <c r="Q12" s="63">
        <f t="shared" si="1"/>
        <v>73.0627306273063</v>
      </c>
      <c r="R12" s="75"/>
      <c r="S12" s="76"/>
      <c r="T12" s="76"/>
      <c r="U12" s="26"/>
      <c r="V12" s="77"/>
      <c r="W12" s="63"/>
      <c r="X12" s="64">
        <v>2</v>
      </c>
      <c r="Y12" s="64" t="s">
        <v>30</v>
      </c>
      <c r="Z12" s="64">
        <v>2.71</v>
      </c>
      <c r="AA12" s="63">
        <v>44</v>
      </c>
      <c r="AB12" s="84"/>
      <c r="AC12" s="84"/>
      <c r="AD12" s="84"/>
      <c r="AE12" s="85"/>
      <c r="AF12" s="77"/>
      <c r="AG12" s="77"/>
      <c r="AH12" s="77"/>
      <c r="AI12" s="85"/>
      <c r="AJ12" s="77"/>
      <c r="AK12" s="92"/>
      <c r="AL12" s="92"/>
      <c r="AM12" s="85"/>
    </row>
    <row r="13" s="6" customFormat="1" ht="27" customHeight="1" spans="1:39">
      <c r="A13" s="5">
        <v>120</v>
      </c>
      <c r="B13" s="24" t="s">
        <v>31</v>
      </c>
      <c r="C13" s="27"/>
      <c r="D13" s="27"/>
      <c r="E13" s="28" t="s">
        <v>29</v>
      </c>
      <c r="F13" s="29">
        <v>1</v>
      </c>
      <c r="G13" s="29"/>
      <c r="H13" s="29"/>
      <c r="I13" s="67"/>
      <c r="J13" s="29">
        <v>1.81</v>
      </c>
      <c r="K13" s="29">
        <v>1</v>
      </c>
      <c r="L13" s="29">
        <v>0.42</v>
      </c>
      <c r="M13" s="68">
        <f t="shared" si="0"/>
        <v>1.38095238095238</v>
      </c>
      <c r="N13" s="29">
        <v>0.5</v>
      </c>
      <c r="O13" s="29">
        <v>0.25</v>
      </c>
      <c r="P13" s="29">
        <v>0.14</v>
      </c>
      <c r="Q13" s="63">
        <f t="shared" si="1"/>
        <v>78.5714285714286</v>
      </c>
      <c r="R13" s="67"/>
      <c r="S13" s="67"/>
      <c r="T13" s="67"/>
      <c r="U13" s="29"/>
      <c r="V13" s="29"/>
      <c r="W13" s="67"/>
      <c r="X13" s="67">
        <v>0.5</v>
      </c>
      <c r="Y13" s="29">
        <v>0.25</v>
      </c>
      <c r="Z13" s="29">
        <v>0.24</v>
      </c>
      <c r="AA13" s="67">
        <f>(Y13-Z13)/Z13*100</f>
        <v>4.16666666666667</v>
      </c>
      <c r="AB13" s="86"/>
      <c r="AC13" s="86"/>
      <c r="AD13" s="86"/>
      <c r="AE13" s="87"/>
      <c r="AF13" s="29"/>
      <c r="AG13" s="87"/>
      <c r="AH13" s="87"/>
      <c r="AI13" s="87"/>
      <c r="AJ13" s="87"/>
      <c r="AK13" s="87"/>
      <c r="AL13" s="87"/>
      <c r="AM13" s="87"/>
    </row>
    <row r="14" s="5" customFormat="1" ht="18" customHeight="1" spans="1:226">
      <c r="A14" s="7">
        <v>120</v>
      </c>
      <c r="B14" s="30" t="s">
        <v>32</v>
      </c>
      <c r="C14" s="31"/>
      <c r="D14" s="31"/>
      <c r="E14" s="32" t="s">
        <v>29</v>
      </c>
      <c r="F14" s="33"/>
      <c r="G14" s="34"/>
      <c r="H14" s="35"/>
      <c r="I14" s="69"/>
      <c r="J14" s="42">
        <v>1.87</v>
      </c>
      <c r="K14" s="34">
        <v>1.7</v>
      </c>
      <c r="L14" s="34">
        <v>0.56</v>
      </c>
      <c r="M14" s="65">
        <f t="shared" si="0"/>
        <v>2.03571428571429</v>
      </c>
      <c r="N14" s="38">
        <f t="shared" ref="N14:N16" si="2">X14</f>
        <v>0.5</v>
      </c>
      <c r="O14" s="38">
        <f t="shared" ref="O14:O16" si="3">Y14+AC14</f>
        <v>0.5</v>
      </c>
      <c r="P14" s="38">
        <f t="shared" ref="P14:P16" si="4">T14+Z14+AD14</f>
        <v>0.5</v>
      </c>
      <c r="Q14" s="63">
        <f t="shared" si="1"/>
        <v>0</v>
      </c>
      <c r="R14" s="78"/>
      <c r="S14" s="78"/>
      <c r="T14" s="78"/>
      <c r="U14" s="33"/>
      <c r="V14" s="33"/>
      <c r="W14" s="69"/>
      <c r="X14" s="69">
        <v>0.5</v>
      </c>
      <c r="Y14" s="34">
        <v>0.5</v>
      </c>
      <c r="Z14" s="34">
        <v>0.5</v>
      </c>
      <c r="AA14" s="69">
        <f>Y14/Z14*100-100</f>
        <v>0</v>
      </c>
      <c r="AB14" s="88"/>
      <c r="AC14" s="88"/>
      <c r="AD14" s="88"/>
      <c r="AE14" s="89"/>
      <c r="AF14" s="33"/>
      <c r="AG14" s="93"/>
      <c r="AH14" s="93"/>
      <c r="AI14" s="89"/>
      <c r="AJ14" s="94"/>
      <c r="AK14" s="93"/>
      <c r="AL14" s="93"/>
      <c r="AM14" s="89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  <c r="GR14" s="7"/>
      <c r="GS14" s="7"/>
      <c r="GT14" s="7"/>
      <c r="GU14" s="7"/>
      <c r="GV14" s="7"/>
      <c r="GW14" s="7"/>
      <c r="GX14" s="7"/>
      <c r="GY14" s="7"/>
      <c r="GZ14" s="7"/>
      <c r="HA14" s="7"/>
      <c r="HB14" s="7"/>
      <c r="HC14" s="7"/>
      <c r="HD14" s="7"/>
      <c r="HE14" s="7"/>
      <c r="HF14" s="7"/>
      <c r="HG14" s="7"/>
      <c r="HH14" s="7"/>
      <c r="HI14" s="7"/>
      <c r="HJ14" s="7"/>
      <c r="HK14" s="7"/>
      <c r="HL14" s="7"/>
      <c r="HM14" s="7"/>
      <c r="HN14" s="7"/>
      <c r="HO14" s="7"/>
      <c r="HP14" s="7"/>
      <c r="HQ14" s="7"/>
      <c r="HR14" s="7"/>
    </row>
    <row r="15" s="7" customFormat="1" ht="18" customHeight="1" spans="1:39">
      <c r="A15" s="7">
        <v>121</v>
      </c>
      <c r="B15" s="36" t="s">
        <v>33</v>
      </c>
      <c r="C15" s="37"/>
      <c r="D15" s="37"/>
      <c r="E15" s="32" t="s">
        <v>29</v>
      </c>
      <c r="F15" s="38"/>
      <c r="G15" s="39"/>
      <c r="H15" s="39"/>
      <c r="I15" s="69"/>
      <c r="J15" s="38">
        <v>0.58</v>
      </c>
      <c r="K15" s="39">
        <v>1.08</v>
      </c>
      <c r="L15" s="39">
        <v>1.25</v>
      </c>
      <c r="M15" s="65">
        <f t="shared" si="0"/>
        <v>-0.136</v>
      </c>
      <c r="N15" s="38">
        <f t="shared" si="2"/>
        <v>0.5</v>
      </c>
      <c r="O15" s="38">
        <f t="shared" si="3"/>
        <v>0.2</v>
      </c>
      <c r="P15" s="38">
        <f t="shared" si="4"/>
        <v>0.5</v>
      </c>
      <c r="Q15" s="63">
        <f t="shared" si="1"/>
        <v>-60</v>
      </c>
      <c r="R15" s="69"/>
      <c r="S15" s="69"/>
      <c r="T15" s="69"/>
      <c r="U15" s="38"/>
      <c r="V15" s="38"/>
      <c r="W15" s="69"/>
      <c r="X15" s="69">
        <v>0.5</v>
      </c>
      <c r="Y15" s="39">
        <v>0.2</v>
      </c>
      <c r="Z15" s="39">
        <v>0.5</v>
      </c>
      <c r="AA15" s="69">
        <f>Y15/Z15*100-100</f>
        <v>-60</v>
      </c>
      <c r="AB15" s="88"/>
      <c r="AC15" s="88"/>
      <c r="AD15" s="88"/>
      <c r="AE15" s="89"/>
      <c r="AF15" s="38"/>
      <c r="AG15" s="95"/>
      <c r="AH15" s="95"/>
      <c r="AI15" s="89"/>
      <c r="AJ15" s="89"/>
      <c r="AK15" s="95"/>
      <c r="AL15" s="95"/>
      <c r="AM15" s="89"/>
    </row>
    <row r="16" s="7" customFormat="1" ht="18" customHeight="1" spans="1:39">
      <c r="A16" s="7">
        <v>122</v>
      </c>
      <c r="B16" s="40" t="s">
        <v>34</v>
      </c>
      <c r="C16" s="41"/>
      <c r="D16" s="41"/>
      <c r="E16" s="32" t="s">
        <v>29</v>
      </c>
      <c r="F16" s="42"/>
      <c r="G16" s="38"/>
      <c r="H16" s="38"/>
      <c r="I16" s="69"/>
      <c r="J16" s="70">
        <v>0.49</v>
      </c>
      <c r="K16" s="38">
        <v>0.39</v>
      </c>
      <c r="L16" s="38">
        <v>0.46</v>
      </c>
      <c r="M16" s="65">
        <f t="shared" si="0"/>
        <v>-0.152173913043478</v>
      </c>
      <c r="N16" s="38">
        <f t="shared" si="2"/>
        <v>0</v>
      </c>
      <c r="O16" s="38">
        <f t="shared" si="3"/>
        <v>0</v>
      </c>
      <c r="P16" s="38">
        <f t="shared" si="4"/>
        <v>0</v>
      </c>
      <c r="Q16" s="63" t="e">
        <f t="shared" si="1"/>
        <v>#DIV/0!</v>
      </c>
      <c r="R16" s="79"/>
      <c r="S16" s="79"/>
      <c r="T16" s="79"/>
      <c r="U16" s="42"/>
      <c r="V16" s="42"/>
      <c r="W16" s="69"/>
      <c r="X16" s="79"/>
      <c r="Y16" s="38"/>
      <c r="Z16" s="38"/>
      <c r="AA16" s="69"/>
      <c r="AB16" s="88"/>
      <c r="AC16" s="88"/>
      <c r="AD16" s="88"/>
      <c r="AE16" s="89"/>
      <c r="AF16" s="42"/>
      <c r="AG16" s="89"/>
      <c r="AH16" s="89"/>
      <c r="AI16" s="89"/>
      <c r="AJ16" s="96"/>
      <c r="AK16" s="89"/>
      <c r="AL16" s="89"/>
      <c r="AM16" s="89"/>
    </row>
    <row r="17" s="4" customFormat="1" ht="27" customHeight="1" spans="1:39">
      <c r="A17" s="4">
        <v>134</v>
      </c>
      <c r="B17" s="43"/>
      <c r="C17" s="18"/>
      <c r="D17" s="18"/>
      <c r="E17" s="18"/>
      <c r="F17" s="44"/>
      <c r="G17" s="44"/>
      <c r="H17" s="44"/>
      <c r="I17" s="71"/>
      <c r="J17" s="44"/>
      <c r="K17" s="44"/>
      <c r="L17" s="44"/>
      <c r="M17" s="71"/>
      <c r="N17" s="44"/>
      <c r="O17" s="44"/>
      <c r="P17" s="44"/>
      <c r="Q17" s="71"/>
      <c r="R17" s="71"/>
      <c r="S17" s="71"/>
      <c r="T17" s="71"/>
      <c r="U17" s="44"/>
      <c r="V17" s="44"/>
      <c r="W17" s="71"/>
      <c r="X17" s="71"/>
      <c r="Y17" s="44"/>
      <c r="Z17" s="44"/>
      <c r="AA17" s="71"/>
      <c r="AB17" s="61"/>
      <c r="AC17" s="61"/>
      <c r="AD17" s="61"/>
      <c r="AE17" s="19"/>
      <c r="AF17" s="19"/>
      <c r="AG17" s="19"/>
      <c r="AH17" s="19"/>
      <c r="AI17" s="19"/>
      <c r="AJ17" s="19"/>
      <c r="AK17" s="19"/>
      <c r="AL17" s="19"/>
      <c r="AM17" s="19"/>
    </row>
    <row r="18" s="4" customFormat="1" ht="27" customHeight="1" spans="1:39">
      <c r="A18" s="4">
        <v>135</v>
      </c>
      <c r="B18" s="43"/>
      <c r="C18" s="18"/>
      <c r="D18" s="18"/>
      <c r="E18" s="18"/>
      <c r="F18" s="19"/>
      <c r="G18" s="19"/>
      <c r="H18" s="20"/>
      <c r="I18" s="61"/>
      <c r="J18" s="19"/>
      <c r="K18" s="19" t="s">
        <v>35</v>
      </c>
      <c r="L18" s="20"/>
      <c r="M18" s="61"/>
      <c r="N18" s="19"/>
      <c r="O18" s="19"/>
      <c r="P18" s="19"/>
      <c r="Q18" s="61"/>
      <c r="R18" s="61"/>
      <c r="S18" s="61"/>
      <c r="T18" s="61"/>
      <c r="U18" s="20"/>
      <c r="V18" s="20"/>
      <c r="W18" s="61"/>
      <c r="X18" s="61"/>
      <c r="Y18" s="19" t="s">
        <v>35</v>
      </c>
      <c r="Z18" s="19"/>
      <c r="AA18" s="61"/>
      <c r="AB18" s="61"/>
      <c r="AC18" s="61"/>
      <c r="AD18" s="61"/>
      <c r="AE18" s="19"/>
      <c r="AF18" s="19"/>
      <c r="AG18" s="19"/>
      <c r="AH18" s="19"/>
      <c r="AI18" s="19"/>
      <c r="AJ18" s="19"/>
      <c r="AK18" s="19"/>
      <c r="AL18" s="19"/>
      <c r="AM18" s="19"/>
    </row>
    <row r="19" s="4" customFormat="1" ht="27" customHeight="1" spans="1:39">
      <c r="A19" s="4">
        <v>136</v>
      </c>
      <c r="B19" s="43"/>
      <c r="C19" s="18"/>
      <c r="D19" s="18"/>
      <c r="E19" s="18"/>
      <c r="F19" s="19"/>
      <c r="G19" s="19"/>
      <c r="H19" s="20"/>
      <c r="I19" s="61"/>
      <c r="J19" s="19"/>
      <c r="K19" s="19"/>
      <c r="L19" s="20"/>
      <c r="M19" s="61"/>
      <c r="N19" s="19"/>
      <c r="O19" s="19"/>
      <c r="P19" s="19"/>
      <c r="Q19" s="61"/>
      <c r="R19" s="61"/>
      <c r="S19" s="61"/>
      <c r="T19" s="61"/>
      <c r="U19" s="20"/>
      <c r="V19" s="20"/>
      <c r="W19" s="61"/>
      <c r="X19" s="61"/>
      <c r="Y19" s="19"/>
      <c r="Z19" s="19"/>
      <c r="AA19" s="61"/>
      <c r="AB19" s="61"/>
      <c r="AC19" s="61"/>
      <c r="AD19" s="61"/>
      <c r="AE19" s="19"/>
      <c r="AF19" s="19"/>
      <c r="AG19" s="19"/>
      <c r="AH19" s="19"/>
      <c r="AI19" s="19"/>
      <c r="AJ19" s="19"/>
      <c r="AK19" s="19"/>
      <c r="AL19" s="19"/>
      <c r="AM19" s="19"/>
    </row>
    <row r="20" s="4" customFormat="1" ht="27" customHeight="1" spans="1:39">
      <c r="A20" s="4">
        <v>137</v>
      </c>
      <c r="B20" s="43"/>
      <c r="C20" s="18"/>
      <c r="D20" s="18"/>
      <c r="E20" s="18"/>
      <c r="F20" s="19"/>
      <c r="G20" s="19"/>
      <c r="H20" s="20"/>
      <c r="I20" s="61"/>
      <c r="J20" s="72"/>
      <c r="K20" s="19"/>
      <c r="L20" s="20"/>
      <c r="M20" s="61"/>
      <c r="N20" s="19"/>
      <c r="O20" s="19"/>
      <c r="P20" s="19"/>
      <c r="Q20" s="61"/>
      <c r="R20" s="61"/>
      <c r="S20" s="61"/>
      <c r="T20" s="61"/>
      <c r="U20" s="20"/>
      <c r="V20" s="20"/>
      <c r="W20" s="61"/>
      <c r="X20" s="61"/>
      <c r="Y20" s="19"/>
      <c r="Z20" s="19"/>
      <c r="AA20" s="61"/>
      <c r="AB20" s="61"/>
      <c r="AC20" s="61"/>
      <c r="AD20" s="61"/>
      <c r="AE20" s="19"/>
      <c r="AF20" s="19"/>
      <c r="AG20" s="19"/>
      <c r="AH20" s="19"/>
      <c r="AI20" s="19"/>
      <c r="AJ20" s="19"/>
      <c r="AK20" s="19"/>
      <c r="AL20" s="19"/>
      <c r="AM20" s="19"/>
    </row>
    <row r="21" s="4" customFormat="1" ht="27" customHeight="1" spans="1:39">
      <c r="A21" s="4">
        <v>138</v>
      </c>
      <c r="B21" s="43"/>
      <c r="C21" s="18"/>
      <c r="D21" s="18"/>
      <c r="E21" s="18"/>
      <c r="F21" s="19"/>
      <c r="G21" s="19"/>
      <c r="H21" s="20"/>
      <c r="I21" s="61"/>
      <c r="J21" s="19"/>
      <c r="K21" s="19"/>
      <c r="L21" s="20"/>
      <c r="M21" s="61"/>
      <c r="N21" s="19"/>
      <c r="O21" s="19"/>
      <c r="P21" s="19"/>
      <c r="Q21" s="61"/>
      <c r="R21" s="61"/>
      <c r="S21" s="61"/>
      <c r="T21" s="61"/>
      <c r="U21" s="20"/>
      <c r="V21" s="20"/>
      <c r="W21" s="61"/>
      <c r="X21" s="61"/>
      <c r="Y21" s="19"/>
      <c r="Z21" s="19"/>
      <c r="AA21" s="61"/>
      <c r="AB21" s="61"/>
      <c r="AC21" s="61"/>
      <c r="AD21" s="61"/>
      <c r="AE21" s="19"/>
      <c r="AF21" s="19"/>
      <c r="AG21" s="19"/>
      <c r="AH21" s="19"/>
      <c r="AI21" s="19"/>
      <c r="AJ21" s="19"/>
      <c r="AK21" s="19"/>
      <c r="AL21" s="19"/>
      <c r="AM21" s="19"/>
    </row>
    <row r="22" s="4" customFormat="1" ht="27" customHeight="1" spans="1:39">
      <c r="A22" s="4">
        <v>139</v>
      </c>
      <c r="B22" s="21"/>
      <c r="C22" s="18"/>
      <c r="D22" s="18"/>
      <c r="E22" s="18"/>
      <c r="F22" s="19"/>
      <c r="G22" s="19"/>
      <c r="H22" s="20"/>
      <c r="I22" s="61"/>
      <c r="J22" s="19"/>
      <c r="K22" s="19"/>
      <c r="L22" s="20"/>
      <c r="M22" s="61"/>
      <c r="N22" s="19"/>
      <c r="O22" s="19"/>
      <c r="P22" s="19"/>
      <c r="Q22" s="61"/>
      <c r="R22" s="61"/>
      <c r="S22" s="61"/>
      <c r="T22" s="61"/>
      <c r="U22" s="20"/>
      <c r="V22" s="20"/>
      <c r="W22" s="61"/>
      <c r="X22" s="61"/>
      <c r="Y22" s="19"/>
      <c r="Z22" s="19"/>
      <c r="AA22" s="61"/>
      <c r="AB22" s="61"/>
      <c r="AC22" s="61"/>
      <c r="AD22" s="61"/>
      <c r="AE22" s="19"/>
      <c r="AF22" s="19"/>
      <c r="AG22" s="19"/>
      <c r="AH22" s="19"/>
      <c r="AI22" s="19"/>
      <c r="AJ22" s="19"/>
      <c r="AK22" s="19"/>
      <c r="AL22" s="19"/>
      <c r="AM22" s="19"/>
    </row>
    <row r="23" s="4" customFormat="1" ht="27" customHeight="1" spans="1:39">
      <c r="A23" s="4">
        <v>140</v>
      </c>
      <c r="B23" s="21"/>
      <c r="C23" s="18"/>
      <c r="D23" s="18"/>
      <c r="E23" s="18"/>
      <c r="F23" s="19"/>
      <c r="G23" s="19"/>
      <c r="H23" s="20"/>
      <c r="I23" s="61"/>
      <c r="J23" s="19"/>
      <c r="K23" s="19"/>
      <c r="L23" s="20"/>
      <c r="M23" s="61"/>
      <c r="N23" s="19"/>
      <c r="O23" s="19"/>
      <c r="P23" s="19"/>
      <c r="Q23" s="61"/>
      <c r="R23" s="61"/>
      <c r="S23" s="61"/>
      <c r="T23" s="61"/>
      <c r="U23" s="20"/>
      <c r="V23" s="20"/>
      <c r="W23" s="61"/>
      <c r="X23" s="61"/>
      <c r="Y23" s="19"/>
      <c r="Z23" s="19"/>
      <c r="AA23" s="61"/>
      <c r="AB23" s="61"/>
      <c r="AC23" s="61"/>
      <c r="AD23" s="61"/>
      <c r="AE23" s="19"/>
      <c r="AF23" s="19"/>
      <c r="AG23" s="19"/>
      <c r="AH23" s="19"/>
      <c r="AI23" s="19"/>
      <c r="AJ23" s="19"/>
      <c r="AK23" s="19"/>
      <c r="AL23" s="19"/>
      <c r="AM23" s="19"/>
    </row>
    <row r="24" s="4" customFormat="1" ht="27" customHeight="1" spans="1:39">
      <c r="A24" s="4">
        <v>141</v>
      </c>
      <c r="B24" s="21"/>
      <c r="C24" s="18"/>
      <c r="D24" s="18"/>
      <c r="E24" s="18"/>
      <c r="F24" s="19"/>
      <c r="G24" s="19"/>
      <c r="H24" s="20"/>
      <c r="I24" s="61"/>
      <c r="J24" s="19"/>
      <c r="K24" s="19"/>
      <c r="L24" s="20"/>
      <c r="M24" s="61"/>
      <c r="N24" s="19"/>
      <c r="O24" s="19"/>
      <c r="P24" s="19"/>
      <c r="Q24" s="61"/>
      <c r="R24" s="61"/>
      <c r="S24" s="61"/>
      <c r="T24" s="61"/>
      <c r="U24" s="20"/>
      <c r="V24" s="20"/>
      <c r="W24" s="61"/>
      <c r="X24" s="61"/>
      <c r="Y24" s="19"/>
      <c r="Z24" s="19"/>
      <c r="AA24" s="61"/>
      <c r="AB24" s="61"/>
      <c r="AC24" s="61"/>
      <c r="AD24" s="61"/>
      <c r="AE24" s="19"/>
      <c r="AF24" s="19"/>
      <c r="AG24" s="97"/>
      <c r="AH24" s="19"/>
      <c r="AI24" s="19"/>
      <c r="AJ24" s="19"/>
      <c r="AK24" s="19"/>
      <c r="AL24" s="19"/>
      <c r="AM24" s="19"/>
    </row>
    <row r="25" s="4" customFormat="1" ht="27" customHeight="1" spans="1:39">
      <c r="A25" s="4">
        <v>142</v>
      </c>
      <c r="B25" s="21"/>
      <c r="C25" s="18"/>
      <c r="D25" s="18"/>
      <c r="E25" s="18"/>
      <c r="F25" s="19"/>
      <c r="G25" s="19"/>
      <c r="H25" s="20"/>
      <c r="I25" s="61"/>
      <c r="J25" s="19"/>
      <c r="K25" s="19"/>
      <c r="L25" s="19"/>
      <c r="M25" s="61"/>
      <c r="N25" s="19"/>
      <c r="O25" s="19"/>
      <c r="P25" s="19"/>
      <c r="Q25" s="61"/>
      <c r="R25" s="61"/>
      <c r="S25" s="61"/>
      <c r="T25" s="61"/>
      <c r="U25" s="20"/>
      <c r="V25" s="20"/>
      <c r="W25" s="61"/>
      <c r="X25" s="61"/>
      <c r="Y25" s="19"/>
      <c r="Z25" s="19"/>
      <c r="AA25" s="61"/>
      <c r="AB25" s="61"/>
      <c r="AC25" s="61"/>
      <c r="AD25" s="61"/>
      <c r="AE25" s="19"/>
      <c r="AF25" s="19"/>
      <c r="AG25" s="19"/>
      <c r="AH25" s="19"/>
      <c r="AI25" s="19"/>
      <c r="AJ25" s="19"/>
      <c r="AK25" s="19"/>
      <c r="AL25" s="19"/>
      <c r="AM25" s="19"/>
    </row>
    <row r="26" s="4" customFormat="1" ht="27" customHeight="1" spans="1:39">
      <c r="A26" s="4">
        <v>143</v>
      </c>
      <c r="B26" s="21"/>
      <c r="C26" s="18"/>
      <c r="D26" s="18"/>
      <c r="E26" s="18"/>
      <c r="F26" s="19"/>
      <c r="G26" s="19"/>
      <c r="H26" s="20"/>
      <c r="I26" s="61"/>
      <c r="J26" s="19"/>
      <c r="K26" s="19"/>
      <c r="L26" s="19"/>
      <c r="M26" s="61"/>
      <c r="N26" s="19"/>
      <c r="O26" s="19"/>
      <c r="P26" s="19"/>
      <c r="Q26" s="61"/>
      <c r="R26" s="61"/>
      <c r="S26" s="61"/>
      <c r="T26" s="61"/>
      <c r="U26" s="20"/>
      <c r="V26" s="20"/>
      <c r="W26" s="61"/>
      <c r="X26" s="61"/>
      <c r="Y26" s="19"/>
      <c r="Z26" s="19"/>
      <c r="AA26" s="61"/>
      <c r="AB26" s="61"/>
      <c r="AC26" s="61"/>
      <c r="AD26" s="61"/>
      <c r="AE26" s="19"/>
      <c r="AF26" s="19"/>
      <c r="AG26" s="19"/>
      <c r="AH26" s="19"/>
      <c r="AI26" s="19"/>
      <c r="AJ26" s="19"/>
      <c r="AK26" s="19"/>
      <c r="AL26" s="19"/>
      <c r="AM26" s="19"/>
    </row>
    <row r="27" s="4" customFormat="1" ht="27" customHeight="1" spans="1:39">
      <c r="A27" s="4">
        <v>144</v>
      </c>
      <c r="B27" s="21"/>
      <c r="C27" s="18"/>
      <c r="D27" s="18"/>
      <c r="E27" s="18"/>
      <c r="F27" s="19"/>
      <c r="G27" s="19"/>
      <c r="H27" s="20"/>
      <c r="I27" s="61"/>
      <c r="J27" s="19"/>
      <c r="K27" s="19"/>
      <c r="L27" s="20"/>
      <c r="M27" s="61"/>
      <c r="N27" s="19"/>
      <c r="O27" s="19"/>
      <c r="P27" s="19"/>
      <c r="Q27" s="61"/>
      <c r="R27" s="61"/>
      <c r="S27" s="61"/>
      <c r="T27" s="61"/>
      <c r="U27" s="19"/>
      <c r="V27" s="20"/>
      <c r="W27" s="61"/>
      <c r="X27" s="61"/>
      <c r="Y27" s="19"/>
      <c r="Z27" s="19"/>
      <c r="AA27" s="61"/>
      <c r="AB27" s="61"/>
      <c r="AC27" s="61"/>
      <c r="AD27" s="61"/>
      <c r="AE27" s="19"/>
      <c r="AF27" s="19"/>
      <c r="AG27" s="19"/>
      <c r="AH27" s="19"/>
      <c r="AI27" s="19"/>
      <c r="AJ27" s="19"/>
      <c r="AK27" s="19"/>
      <c r="AL27" s="19"/>
      <c r="AM27" s="19"/>
    </row>
    <row r="28" s="4" customFormat="1" ht="27" customHeight="1" spans="1:39">
      <c r="A28" s="4">
        <v>144</v>
      </c>
      <c r="B28" s="21"/>
      <c r="C28" s="18"/>
      <c r="D28" s="18"/>
      <c r="E28" s="18"/>
      <c r="F28" s="19"/>
      <c r="G28" s="19"/>
      <c r="H28" s="20"/>
      <c r="I28" s="61"/>
      <c r="J28" s="19"/>
      <c r="K28" s="19"/>
      <c r="L28" s="20"/>
      <c r="M28" s="61"/>
      <c r="N28" s="19"/>
      <c r="O28" s="19"/>
      <c r="P28" s="19"/>
      <c r="Q28" s="61"/>
      <c r="R28" s="61"/>
      <c r="S28" s="61"/>
      <c r="T28" s="61"/>
      <c r="U28" s="20"/>
      <c r="V28" s="20"/>
      <c r="W28" s="61"/>
      <c r="X28" s="3"/>
      <c r="Y28" s="19"/>
      <c r="Z28" s="19"/>
      <c r="AA28" s="61"/>
      <c r="AB28" s="61"/>
      <c r="AC28" s="61"/>
      <c r="AD28" s="61"/>
      <c r="AE28" s="19"/>
      <c r="AF28" s="19"/>
      <c r="AG28" s="19"/>
      <c r="AH28" s="19"/>
      <c r="AI28" s="19"/>
      <c r="AJ28" s="19"/>
      <c r="AK28" s="19"/>
      <c r="AL28" s="19"/>
      <c r="AM28" s="19"/>
    </row>
    <row r="29" s="4" customFormat="1" ht="27" customHeight="1" spans="1:39">
      <c r="A29" s="4">
        <v>145</v>
      </c>
      <c r="B29" s="45"/>
      <c r="C29" s="18"/>
      <c r="D29" s="18"/>
      <c r="E29" s="18"/>
      <c r="F29" s="46"/>
      <c r="G29" s="47"/>
      <c r="H29" s="46"/>
      <c r="I29" s="61"/>
      <c r="J29" s="46"/>
      <c r="K29" s="47"/>
      <c r="L29" s="47"/>
      <c r="M29" s="61"/>
      <c r="N29" s="19"/>
      <c r="O29" s="19"/>
      <c r="P29" s="19"/>
      <c r="Q29" s="61"/>
      <c r="R29" s="80"/>
      <c r="S29" s="73"/>
      <c r="T29" s="73"/>
      <c r="U29" s="54"/>
      <c r="V29" s="54"/>
      <c r="W29" s="61"/>
      <c r="X29" s="80"/>
      <c r="Y29" s="47"/>
      <c r="Z29" s="47"/>
      <c r="AA29" s="61"/>
      <c r="AB29" s="61"/>
      <c r="AC29" s="61"/>
      <c r="AD29" s="61"/>
      <c r="AE29" s="19"/>
      <c r="AF29" s="46"/>
      <c r="AG29" s="47"/>
      <c r="AH29" s="47"/>
      <c r="AI29" s="19"/>
      <c r="AJ29" s="47"/>
      <c r="AK29" s="47"/>
      <c r="AL29" s="47"/>
      <c r="AM29" s="19"/>
    </row>
    <row r="30" s="4" customFormat="1" ht="27" customHeight="1" spans="1:39">
      <c r="A30" s="4">
        <v>146</v>
      </c>
      <c r="B30" s="45"/>
      <c r="C30" s="18"/>
      <c r="D30" s="48"/>
      <c r="E30" s="18"/>
      <c r="F30" s="46"/>
      <c r="G30" s="48"/>
      <c r="H30" s="46"/>
      <c r="I30" s="61"/>
      <c r="J30" s="46"/>
      <c r="K30" s="46"/>
      <c r="L30" s="46"/>
      <c r="M30" s="61"/>
      <c r="N30" s="19"/>
      <c r="O30" s="19"/>
      <c r="P30" s="19"/>
      <c r="Q30" s="61"/>
      <c r="R30" s="80"/>
      <c r="S30" s="80"/>
      <c r="T30" s="80"/>
      <c r="U30" s="80"/>
      <c r="V30" s="80"/>
      <c r="W30" s="61"/>
      <c r="X30" s="80"/>
      <c r="Y30" s="90"/>
      <c r="Z30" s="90"/>
      <c r="AA30" s="61"/>
      <c r="AB30" s="61"/>
      <c r="AC30" s="61"/>
      <c r="AD30" s="61"/>
      <c r="AE30" s="19"/>
      <c r="AF30" s="46"/>
      <c r="AG30" s="47"/>
      <c r="AH30" s="47"/>
      <c r="AI30" s="19"/>
      <c r="AJ30" s="46"/>
      <c r="AK30" s="46"/>
      <c r="AL30" s="46"/>
      <c r="AM30" s="19"/>
    </row>
    <row r="31" s="4" customFormat="1" ht="27" customHeight="1" spans="1:39">
      <c r="A31" s="4">
        <v>147</v>
      </c>
      <c r="B31" s="45"/>
      <c r="C31" s="18"/>
      <c r="D31" s="48"/>
      <c r="E31" s="18"/>
      <c r="F31" s="46"/>
      <c r="G31" s="48"/>
      <c r="H31" s="46"/>
      <c r="I31" s="61"/>
      <c r="J31" s="46"/>
      <c r="K31" s="46"/>
      <c r="L31" s="46"/>
      <c r="M31" s="61"/>
      <c r="N31" s="19"/>
      <c r="O31" s="19"/>
      <c r="P31" s="19"/>
      <c r="Q31" s="61"/>
      <c r="R31" s="80"/>
      <c r="S31" s="80"/>
      <c r="T31" s="80"/>
      <c r="U31" s="80"/>
      <c r="V31" s="80"/>
      <c r="W31" s="61"/>
      <c r="X31" s="80"/>
      <c r="Y31" s="91"/>
      <c r="Z31" s="91"/>
      <c r="AA31" s="61"/>
      <c r="AB31" s="61"/>
      <c r="AC31" s="61"/>
      <c r="AD31" s="61"/>
      <c r="AE31" s="19"/>
      <c r="AF31" s="46"/>
      <c r="AG31" s="47"/>
      <c r="AH31" s="47"/>
      <c r="AI31" s="19"/>
      <c r="AJ31" s="46"/>
      <c r="AK31" s="46"/>
      <c r="AL31" s="46"/>
      <c r="AM31" s="19"/>
    </row>
    <row r="32" s="4" customFormat="1" ht="27" customHeight="1" spans="1:39">
      <c r="A32" s="4">
        <v>148</v>
      </c>
      <c r="B32" s="45"/>
      <c r="C32" s="18"/>
      <c r="D32" s="48"/>
      <c r="E32" s="18"/>
      <c r="F32" s="46"/>
      <c r="G32" s="46"/>
      <c r="H32" s="46"/>
      <c r="I32" s="61"/>
      <c r="J32" s="46"/>
      <c r="K32" s="46"/>
      <c r="L32" s="46"/>
      <c r="M32" s="61"/>
      <c r="N32" s="19"/>
      <c r="O32" s="19"/>
      <c r="P32" s="19"/>
      <c r="Q32" s="61"/>
      <c r="R32" s="80"/>
      <c r="S32" s="80"/>
      <c r="T32" s="80"/>
      <c r="U32" s="80"/>
      <c r="V32" s="80"/>
      <c r="W32" s="61"/>
      <c r="X32" s="80"/>
      <c r="Y32" s="80"/>
      <c r="Z32" s="80"/>
      <c r="AA32" s="61"/>
      <c r="AB32" s="61"/>
      <c r="AC32" s="61"/>
      <c r="AD32" s="61"/>
      <c r="AE32" s="19"/>
      <c r="AF32" s="46"/>
      <c r="AG32" s="80"/>
      <c r="AH32" s="80"/>
      <c r="AI32" s="19"/>
      <c r="AJ32" s="46"/>
      <c r="AK32" s="46"/>
      <c r="AL32" s="46"/>
      <c r="AM32" s="19"/>
    </row>
    <row r="33" s="4" customFormat="1" ht="27" customHeight="1" spans="1:39">
      <c r="A33" s="4">
        <v>149</v>
      </c>
      <c r="B33" s="45"/>
      <c r="C33" s="18"/>
      <c r="D33" s="48"/>
      <c r="E33" s="18"/>
      <c r="F33" s="46"/>
      <c r="G33" s="46"/>
      <c r="H33" s="46"/>
      <c r="I33" s="61"/>
      <c r="J33" s="46"/>
      <c r="K33" s="46"/>
      <c r="L33" s="46"/>
      <c r="M33" s="61"/>
      <c r="N33" s="19"/>
      <c r="O33" s="19"/>
      <c r="P33" s="19"/>
      <c r="Q33" s="61"/>
      <c r="R33" s="80"/>
      <c r="S33" s="80"/>
      <c r="T33" s="80"/>
      <c r="U33" s="80"/>
      <c r="V33" s="80"/>
      <c r="W33" s="61"/>
      <c r="X33" s="80"/>
      <c r="Y33" s="91"/>
      <c r="Z33" s="91"/>
      <c r="AA33" s="61"/>
      <c r="AB33" s="61"/>
      <c r="AC33" s="61"/>
      <c r="AD33" s="61"/>
      <c r="AE33" s="19"/>
      <c r="AF33" s="46"/>
      <c r="AG33" s="80"/>
      <c r="AH33" s="80"/>
      <c r="AI33" s="19"/>
      <c r="AJ33" s="46"/>
      <c r="AK33" s="46"/>
      <c r="AL33" s="46"/>
      <c r="AM33" s="19"/>
    </row>
    <row r="34" s="4" customFormat="1" ht="27" customHeight="1" spans="1:39">
      <c r="A34" s="4">
        <v>150</v>
      </c>
      <c r="B34" s="45"/>
      <c r="C34" s="18"/>
      <c r="D34" s="48"/>
      <c r="E34" s="18"/>
      <c r="F34" s="46"/>
      <c r="G34" s="46"/>
      <c r="H34" s="46"/>
      <c r="I34" s="61"/>
      <c r="J34" s="46"/>
      <c r="K34" s="46"/>
      <c r="L34" s="46"/>
      <c r="M34" s="61"/>
      <c r="N34" s="19"/>
      <c r="O34" s="19"/>
      <c r="P34" s="19"/>
      <c r="Q34" s="61"/>
      <c r="R34" s="80"/>
      <c r="S34" s="80"/>
      <c r="T34" s="80"/>
      <c r="U34" s="80"/>
      <c r="V34" s="80"/>
      <c r="W34" s="61"/>
      <c r="X34" s="80"/>
      <c r="Y34" s="91"/>
      <c r="Z34" s="91"/>
      <c r="AA34" s="61"/>
      <c r="AB34" s="61"/>
      <c r="AC34" s="61"/>
      <c r="AD34" s="61"/>
      <c r="AE34" s="19"/>
      <c r="AF34" s="46"/>
      <c r="AG34" s="47"/>
      <c r="AH34" s="47"/>
      <c r="AI34" s="19"/>
      <c r="AJ34" s="46"/>
      <c r="AK34" s="46"/>
      <c r="AL34" s="46"/>
      <c r="AM34" s="19"/>
    </row>
    <row r="35" s="4" customFormat="1" ht="27" customHeight="1" spans="1:39">
      <c r="A35" s="4">
        <v>151</v>
      </c>
      <c r="B35" s="45"/>
      <c r="C35" s="18"/>
      <c r="D35" s="48"/>
      <c r="E35" s="18"/>
      <c r="F35" s="46"/>
      <c r="G35" s="46"/>
      <c r="H35" s="46"/>
      <c r="I35" s="61"/>
      <c r="J35" s="46"/>
      <c r="K35" s="46"/>
      <c r="L35" s="46"/>
      <c r="M35" s="61"/>
      <c r="N35" s="19"/>
      <c r="O35" s="19"/>
      <c r="P35" s="19"/>
      <c r="Q35" s="61"/>
      <c r="R35" s="80"/>
      <c r="S35" s="80"/>
      <c r="T35" s="80"/>
      <c r="U35" s="50"/>
      <c r="V35" s="50"/>
      <c r="W35" s="61"/>
      <c r="X35" s="80"/>
      <c r="Y35" s="91"/>
      <c r="Z35" s="91"/>
      <c r="AA35" s="61"/>
      <c r="AB35" s="61"/>
      <c r="AC35" s="61"/>
      <c r="AD35" s="61"/>
      <c r="AE35" s="19"/>
      <c r="AF35" s="46"/>
      <c r="AG35" s="47"/>
      <c r="AH35" s="47"/>
      <c r="AI35" s="19"/>
      <c r="AJ35" s="46"/>
      <c r="AK35" s="46"/>
      <c r="AL35" s="46"/>
      <c r="AM35" s="19"/>
    </row>
    <row r="36" s="4" customFormat="1" ht="27" customHeight="1" spans="1:39">
      <c r="A36" s="4">
        <v>152</v>
      </c>
      <c r="B36" s="45"/>
      <c r="C36" s="49"/>
      <c r="D36" s="48"/>
      <c r="E36" s="18"/>
      <c r="F36" s="46"/>
      <c r="G36" s="46"/>
      <c r="H36" s="50"/>
      <c r="I36" s="61"/>
      <c r="J36" s="46"/>
      <c r="K36" s="46"/>
      <c r="L36" s="46"/>
      <c r="M36" s="61"/>
      <c r="N36" s="19"/>
      <c r="O36" s="19"/>
      <c r="P36" s="19"/>
      <c r="Q36" s="61"/>
      <c r="R36" s="80"/>
      <c r="S36" s="80"/>
      <c r="T36" s="80"/>
      <c r="U36" s="50"/>
      <c r="V36" s="50"/>
      <c r="W36" s="61"/>
      <c r="X36" s="80"/>
      <c r="Y36" s="46"/>
      <c r="Z36" s="46"/>
      <c r="AA36" s="61"/>
      <c r="AB36" s="61"/>
      <c r="AC36" s="61"/>
      <c r="AD36" s="61"/>
      <c r="AE36" s="19"/>
      <c r="AF36" s="46"/>
      <c r="AG36" s="46"/>
      <c r="AH36" s="46"/>
      <c r="AI36" s="19"/>
      <c r="AJ36" s="46"/>
      <c r="AK36" s="46"/>
      <c r="AL36" s="46"/>
      <c r="AM36" s="19"/>
    </row>
    <row r="37" s="4" customFormat="1" ht="27" customHeight="1" spans="1:39">
      <c r="A37" s="4">
        <v>154</v>
      </c>
      <c r="B37" s="45"/>
      <c r="C37" s="51"/>
      <c r="D37" s="51"/>
      <c r="E37" s="18"/>
      <c r="F37" s="52"/>
      <c r="G37" s="52"/>
      <c r="H37" s="53"/>
      <c r="I37" s="61"/>
      <c r="J37" s="52"/>
      <c r="K37" s="52"/>
      <c r="L37" s="52"/>
      <c r="M37" s="61"/>
      <c r="N37" s="19"/>
      <c r="O37" s="19"/>
      <c r="P37" s="19"/>
      <c r="Q37" s="61"/>
      <c r="R37" s="81"/>
      <c r="S37" s="81"/>
      <c r="T37" s="81"/>
      <c r="U37" s="53"/>
      <c r="V37" s="53"/>
      <c r="W37" s="61"/>
      <c r="X37" s="81"/>
      <c r="Y37" s="91"/>
      <c r="Z37" s="91"/>
      <c r="AA37" s="61"/>
      <c r="AB37" s="61"/>
      <c r="AC37" s="61"/>
      <c r="AD37" s="61"/>
      <c r="AE37" s="19"/>
      <c r="AF37" s="52"/>
      <c r="AG37" s="98"/>
      <c r="AH37" s="98"/>
      <c r="AI37" s="19"/>
      <c r="AJ37" s="52"/>
      <c r="AK37" s="52"/>
      <c r="AL37" s="52"/>
      <c r="AM37" s="19"/>
    </row>
    <row r="38" s="4" customFormat="1" ht="27" customHeight="1" spans="1:39">
      <c r="A38" s="4">
        <v>155</v>
      </c>
      <c r="B38" s="45"/>
      <c r="C38" s="18"/>
      <c r="D38" s="18"/>
      <c r="E38" s="18"/>
      <c r="F38" s="19"/>
      <c r="G38" s="47"/>
      <c r="H38" s="54"/>
      <c r="I38" s="61"/>
      <c r="J38" s="19"/>
      <c r="K38" s="47"/>
      <c r="L38" s="47"/>
      <c r="M38" s="61"/>
      <c r="N38" s="19"/>
      <c r="O38" s="19"/>
      <c r="P38" s="19"/>
      <c r="Q38" s="61"/>
      <c r="R38" s="61"/>
      <c r="S38" s="61"/>
      <c r="T38" s="61"/>
      <c r="U38" s="20"/>
      <c r="V38" s="20"/>
      <c r="W38" s="61"/>
      <c r="X38" s="61"/>
      <c r="Y38" s="91"/>
      <c r="Z38" s="91"/>
      <c r="AA38" s="61"/>
      <c r="AB38" s="61"/>
      <c r="AC38" s="61"/>
      <c r="AD38" s="61"/>
      <c r="AE38" s="19"/>
      <c r="AF38" s="19"/>
      <c r="AG38" s="47"/>
      <c r="AH38" s="47"/>
      <c r="AI38" s="19"/>
      <c r="AJ38" s="19"/>
      <c r="AK38" s="19"/>
      <c r="AL38" s="19"/>
      <c r="AM38" s="19"/>
    </row>
    <row r="39" s="4" customFormat="1" ht="27" customHeight="1" spans="1:39">
      <c r="A39" s="4">
        <v>156</v>
      </c>
      <c r="B39" s="45"/>
      <c r="C39" s="17"/>
      <c r="D39" s="48"/>
      <c r="E39" s="18"/>
      <c r="F39" s="46"/>
      <c r="G39" s="46"/>
      <c r="H39" s="46"/>
      <c r="I39" s="61"/>
      <c r="J39" s="46"/>
      <c r="K39" s="46"/>
      <c r="L39" s="46"/>
      <c r="M39" s="61"/>
      <c r="N39" s="19"/>
      <c r="O39" s="19"/>
      <c r="P39" s="19"/>
      <c r="Q39" s="61"/>
      <c r="R39" s="80"/>
      <c r="S39" s="80"/>
      <c r="T39" s="80"/>
      <c r="U39" s="50"/>
      <c r="V39" s="50"/>
      <c r="W39" s="61"/>
      <c r="X39" s="80"/>
      <c r="Y39" s="46"/>
      <c r="Z39" s="46"/>
      <c r="AA39" s="61"/>
      <c r="AB39" s="61"/>
      <c r="AC39" s="61"/>
      <c r="AD39" s="61"/>
      <c r="AE39" s="19"/>
      <c r="AF39" s="46"/>
      <c r="AG39" s="46"/>
      <c r="AH39" s="46"/>
      <c r="AI39" s="19"/>
      <c r="AJ39" s="46"/>
      <c r="AK39" s="46"/>
      <c r="AL39" s="46"/>
      <c r="AM39" s="19"/>
    </row>
    <row r="40" s="4" customFormat="1" ht="27" customHeight="1" spans="1:39">
      <c r="A40" s="4">
        <v>156</v>
      </c>
      <c r="B40" s="45"/>
      <c r="C40" s="17"/>
      <c r="D40" s="48"/>
      <c r="E40" s="18"/>
      <c r="F40" s="46"/>
      <c r="G40" s="46"/>
      <c r="H40" s="46"/>
      <c r="I40" s="61"/>
      <c r="J40" s="46"/>
      <c r="K40" s="46"/>
      <c r="L40" s="46"/>
      <c r="M40" s="61"/>
      <c r="N40" s="19"/>
      <c r="O40" s="19"/>
      <c r="P40" s="19"/>
      <c r="Q40" s="61"/>
      <c r="R40" s="80"/>
      <c r="S40" s="80"/>
      <c r="T40" s="80"/>
      <c r="U40" s="50"/>
      <c r="V40" s="50"/>
      <c r="W40" s="61"/>
      <c r="X40" s="80"/>
      <c r="Y40" s="46"/>
      <c r="Z40" s="46"/>
      <c r="AA40" s="61"/>
      <c r="AB40" s="61"/>
      <c r="AC40" s="61"/>
      <c r="AD40" s="61"/>
      <c r="AE40" s="19"/>
      <c r="AF40" s="46"/>
      <c r="AG40" s="46"/>
      <c r="AH40" s="91"/>
      <c r="AI40" s="19"/>
      <c r="AJ40" s="46"/>
      <c r="AK40" s="46"/>
      <c r="AL40" s="46"/>
      <c r="AM40" s="19"/>
    </row>
    <row r="41" s="4" customFormat="1" ht="27" customHeight="1" spans="1:39">
      <c r="A41" s="4">
        <v>153</v>
      </c>
      <c r="B41" s="45"/>
      <c r="C41" s="18"/>
      <c r="D41" s="18"/>
      <c r="E41" s="18"/>
      <c r="F41" s="19"/>
      <c r="G41" s="47"/>
      <c r="H41" s="54"/>
      <c r="I41" s="61"/>
      <c r="J41" s="19"/>
      <c r="K41" s="47"/>
      <c r="L41" s="47"/>
      <c r="M41" s="61"/>
      <c r="N41" s="19"/>
      <c r="O41" s="19"/>
      <c r="P41" s="19"/>
      <c r="Q41" s="61"/>
      <c r="R41" s="61"/>
      <c r="S41" s="61"/>
      <c r="T41" s="61"/>
      <c r="U41" s="20"/>
      <c r="V41" s="20"/>
      <c r="W41" s="61"/>
      <c r="X41" s="61"/>
      <c r="Y41" s="91"/>
      <c r="Z41" s="91"/>
      <c r="AA41" s="61"/>
      <c r="AB41" s="61"/>
      <c r="AC41" s="61"/>
      <c r="AD41" s="61"/>
      <c r="AE41" s="19"/>
      <c r="AF41" s="19"/>
      <c r="AG41" s="47"/>
      <c r="AH41" s="47"/>
      <c r="AI41" s="19"/>
      <c r="AJ41" s="19"/>
      <c r="AK41" s="19"/>
      <c r="AL41" s="19"/>
      <c r="AM41" s="19"/>
    </row>
    <row r="42" s="4" customFormat="1" ht="27" customHeight="1" spans="2:39">
      <c r="B42" s="45"/>
      <c r="C42" s="18"/>
      <c r="D42" s="18"/>
      <c r="E42" s="18"/>
      <c r="F42" s="19"/>
      <c r="G42" s="47"/>
      <c r="H42" s="54"/>
      <c r="I42" s="61"/>
      <c r="J42" s="19"/>
      <c r="K42" s="47"/>
      <c r="L42" s="47"/>
      <c r="M42" s="61"/>
      <c r="N42" s="19"/>
      <c r="O42" s="19"/>
      <c r="P42" s="19"/>
      <c r="Q42" s="61"/>
      <c r="R42" s="61"/>
      <c r="S42" s="61"/>
      <c r="T42" s="61"/>
      <c r="U42" s="20"/>
      <c r="V42" s="20"/>
      <c r="W42" s="61"/>
      <c r="X42" s="61"/>
      <c r="Y42" s="91"/>
      <c r="Z42" s="91"/>
      <c r="AA42" s="61"/>
      <c r="AB42" s="61"/>
      <c r="AC42" s="61"/>
      <c r="AD42" s="61"/>
      <c r="AE42" s="19"/>
      <c r="AF42" s="19"/>
      <c r="AG42" s="47"/>
      <c r="AH42" s="47"/>
      <c r="AI42" s="19"/>
      <c r="AJ42" s="19"/>
      <c r="AK42" s="19"/>
      <c r="AL42" s="19"/>
      <c r="AM42" s="19"/>
    </row>
    <row r="43" s="4" customFormat="1" ht="27" customHeight="1" spans="3:39">
      <c r="C43" s="18"/>
      <c r="D43" s="18"/>
      <c r="E43" s="18"/>
      <c r="F43" s="19"/>
      <c r="G43" s="47"/>
      <c r="H43" s="54"/>
      <c r="I43" s="61"/>
      <c r="J43" s="19"/>
      <c r="K43" s="47"/>
      <c r="L43" s="47"/>
      <c r="M43" s="61"/>
      <c r="N43" s="19"/>
      <c r="O43" s="19"/>
      <c r="P43" s="19"/>
      <c r="Q43" s="61"/>
      <c r="R43" s="61"/>
      <c r="S43" s="61"/>
      <c r="T43" s="61"/>
      <c r="U43" s="20"/>
      <c r="V43" s="20"/>
      <c r="W43" s="61"/>
      <c r="X43" s="61"/>
      <c r="Y43" s="91"/>
      <c r="Z43" s="91"/>
      <c r="AA43" s="61"/>
      <c r="AB43" s="61"/>
      <c r="AC43" s="61"/>
      <c r="AD43" s="61"/>
      <c r="AE43" s="19"/>
      <c r="AF43" s="19"/>
      <c r="AG43" s="47"/>
      <c r="AH43" s="47"/>
      <c r="AI43" s="19"/>
      <c r="AJ43" s="19"/>
      <c r="AK43" s="19"/>
      <c r="AL43" s="19"/>
      <c r="AM43" s="19"/>
    </row>
    <row r="44" s="4" customFormat="1" ht="27" customHeight="1" spans="3:39">
      <c r="C44" s="18"/>
      <c r="D44" s="18"/>
      <c r="E44" s="18"/>
      <c r="F44" s="19"/>
      <c r="G44" s="47"/>
      <c r="H44" s="54"/>
      <c r="I44" s="61"/>
      <c r="J44" s="19"/>
      <c r="K44" s="47"/>
      <c r="L44" s="47"/>
      <c r="M44" s="61"/>
      <c r="N44" s="19"/>
      <c r="O44" s="19"/>
      <c r="P44" s="19"/>
      <c r="Q44" s="61"/>
      <c r="R44" s="61"/>
      <c r="S44" s="61"/>
      <c r="T44" s="61"/>
      <c r="U44" s="20"/>
      <c r="V44" s="20"/>
      <c r="W44" s="61"/>
      <c r="X44" s="61"/>
      <c r="Y44" s="91"/>
      <c r="Z44" s="91"/>
      <c r="AA44" s="61"/>
      <c r="AB44" s="61"/>
      <c r="AC44" s="61"/>
      <c r="AD44" s="61"/>
      <c r="AE44" s="19"/>
      <c r="AF44" s="19"/>
      <c r="AG44" s="47"/>
      <c r="AH44" s="47"/>
      <c r="AI44" s="19"/>
      <c r="AJ44" s="19"/>
      <c r="AK44" s="19"/>
      <c r="AL44" s="19"/>
      <c r="AM44" s="19"/>
    </row>
    <row r="45" s="4" customFormat="1" ht="27" customHeight="1" spans="2:39">
      <c r="B45" s="17" t="s">
        <v>36</v>
      </c>
      <c r="C45" s="18"/>
      <c r="D45" s="18"/>
      <c r="E45" s="18"/>
      <c r="F45" s="47">
        <f>SUM(F11:F40)</f>
        <v>2</v>
      </c>
      <c r="G45" s="47">
        <f>SUM(G11:G40)</f>
        <v>0</v>
      </c>
      <c r="H45" s="47">
        <f>SUM(H11:H40)</f>
        <v>1</v>
      </c>
      <c r="I45" s="73">
        <f>G45/H45*100-100</f>
        <v>-100</v>
      </c>
      <c r="J45" s="47">
        <f>SUM(J11:J40)</f>
        <v>181.44</v>
      </c>
      <c r="K45" s="47">
        <f>SUM(K11:K40)</f>
        <v>176.06</v>
      </c>
      <c r="L45" s="47">
        <f>SUM(L11:L40)</f>
        <v>48.46</v>
      </c>
      <c r="M45" s="73">
        <f>K45/L45*100-100</f>
        <v>263.309946347503</v>
      </c>
      <c r="N45" s="47">
        <f t="shared" ref="N45:O45" si="5">R45+X45+AB45</f>
        <v>7</v>
      </c>
      <c r="O45" s="47">
        <f t="shared" si="5"/>
        <v>6.59</v>
      </c>
      <c r="P45" s="47">
        <f>U45+Z45+AD45</f>
        <v>7.9</v>
      </c>
      <c r="Q45" s="73">
        <f>O45/P45*100-100</f>
        <v>-16.5822784810127</v>
      </c>
      <c r="R45" s="47">
        <f>SUM(R11:R40)</f>
        <v>0</v>
      </c>
      <c r="S45" s="47">
        <f>SUM(S11:S40)</f>
        <v>0</v>
      </c>
      <c r="T45" s="47">
        <f>SUM(T11:T40)</f>
        <v>0</v>
      </c>
      <c r="U45" s="47">
        <f>SUM(U11:U40)</f>
        <v>0</v>
      </c>
      <c r="V45" s="47">
        <f>SUM(V11:V40)</f>
        <v>0</v>
      </c>
      <c r="W45" s="73" t="e">
        <f>S45/U45*100-100</f>
        <v>#DIV/0!</v>
      </c>
      <c r="X45" s="47">
        <f>SUM(X11:X40)</f>
        <v>7</v>
      </c>
      <c r="Y45" s="47">
        <f>SUM(Y11:Y40)</f>
        <v>6.59</v>
      </c>
      <c r="Z45" s="47">
        <f>SUM(Z11:Z40)</f>
        <v>7.9</v>
      </c>
      <c r="AA45" s="73">
        <f>Y45/Z45*100-100</f>
        <v>-16.5822784810127</v>
      </c>
      <c r="AB45" s="73">
        <f t="shared" ref="AB45:AD45" si="6">AF45+AJ45</f>
        <v>0</v>
      </c>
      <c r="AC45" s="73">
        <f t="shared" si="6"/>
        <v>0</v>
      </c>
      <c r="AD45" s="73">
        <f t="shared" si="6"/>
        <v>0</v>
      </c>
      <c r="AE45" s="47" t="e">
        <f>AC45/AD45*100-100</f>
        <v>#DIV/0!</v>
      </c>
      <c r="AF45" s="47">
        <f>SUM(AF11:AF40)</f>
        <v>0</v>
      </c>
      <c r="AG45" s="47">
        <f>SUM(AG11:AG40)</f>
        <v>0</v>
      </c>
      <c r="AH45" s="47">
        <f>SUM(AH11:AH40)</f>
        <v>0</v>
      </c>
      <c r="AI45" s="47" t="e">
        <f>AG45/AH45*100-100</f>
        <v>#DIV/0!</v>
      </c>
      <c r="AJ45" s="47">
        <f>SUM(AJ11:AJ40)</f>
        <v>0</v>
      </c>
      <c r="AK45" s="47">
        <f>SUM(AK11:AK40)</f>
        <v>0</v>
      </c>
      <c r="AL45" s="47">
        <f>SUM(AL11:AL40)</f>
        <v>0</v>
      </c>
      <c r="AM45" s="47" t="e">
        <f>AK45/AL45*100-100</f>
        <v>#DIV/0!</v>
      </c>
    </row>
    <row r="46" ht="79.5" customHeight="1" spans="2:39">
      <c r="B46" s="55" t="s">
        <v>37</v>
      </c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5"/>
      <c r="AI46" s="55"/>
      <c r="AJ46" s="55"/>
      <c r="AK46" s="55"/>
      <c r="AL46" s="55"/>
      <c r="AM46" s="55"/>
    </row>
    <row r="47" ht="24.75" customHeight="1" spans="2:39">
      <c r="B47" s="56" t="s">
        <v>13</v>
      </c>
      <c r="C47" s="57"/>
      <c r="D47" s="57"/>
      <c r="E47" s="58" t="s">
        <v>38</v>
      </c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  <c r="AH47" s="58"/>
      <c r="AI47" s="58"/>
      <c r="AJ47" s="58"/>
      <c r="AK47" s="58"/>
      <c r="AL47" s="58"/>
      <c r="AM47" s="58"/>
    </row>
    <row r="48" ht="36.75" customHeight="1" spans="2:39">
      <c r="B48" s="56" t="s">
        <v>39</v>
      </c>
      <c r="C48" s="59"/>
      <c r="D48" s="59"/>
      <c r="E48" s="58" t="s">
        <v>40</v>
      </c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  <c r="AE48" s="58"/>
      <c r="AF48" s="58"/>
      <c r="AG48" s="58"/>
      <c r="AH48" s="58"/>
      <c r="AI48" s="58"/>
      <c r="AJ48" s="58"/>
      <c r="AK48" s="58"/>
      <c r="AL48" s="58"/>
      <c r="AM48" s="58"/>
    </row>
    <row r="49" ht="18.75" customHeight="1" spans="2:39">
      <c r="B49" s="56" t="s">
        <v>17</v>
      </c>
      <c r="C49" s="59"/>
      <c r="D49" s="59"/>
      <c r="E49" s="58" t="s">
        <v>41</v>
      </c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8"/>
      <c r="AI49" s="58"/>
      <c r="AJ49" s="58"/>
      <c r="AK49" s="58"/>
      <c r="AL49" s="58"/>
      <c r="AM49" s="58"/>
    </row>
    <row r="50" ht="16.5" customHeight="1" spans="2:39">
      <c r="B50" s="56" t="s">
        <v>16</v>
      </c>
      <c r="C50" s="59"/>
      <c r="D50" s="59"/>
      <c r="E50" s="58" t="s">
        <v>42</v>
      </c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58"/>
      <c r="AG50" s="58"/>
      <c r="AH50" s="58"/>
      <c r="AI50" s="58"/>
      <c r="AJ50" s="58"/>
      <c r="AK50" s="58"/>
      <c r="AL50" s="58"/>
      <c r="AM50" s="58"/>
    </row>
    <row r="51" ht="19.5" customHeight="1" spans="2:39">
      <c r="B51" s="56" t="s">
        <v>8</v>
      </c>
      <c r="C51" s="59"/>
      <c r="D51" s="59"/>
      <c r="E51" s="58" t="s">
        <v>43</v>
      </c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  <c r="AH51" s="58"/>
      <c r="AI51" s="58"/>
      <c r="AJ51" s="58"/>
      <c r="AK51" s="58"/>
      <c r="AL51" s="58"/>
      <c r="AM51" s="58"/>
    </row>
    <row r="52" ht="22.5" customHeight="1" spans="2:39">
      <c r="B52" s="56" t="s">
        <v>9</v>
      </c>
      <c r="C52" s="59"/>
      <c r="D52" s="59"/>
      <c r="E52" s="58" t="s">
        <v>44</v>
      </c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  <c r="AH52" s="58"/>
      <c r="AI52" s="58"/>
      <c r="AJ52" s="58"/>
      <c r="AK52" s="58"/>
      <c r="AL52" s="58"/>
      <c r="AM52" s="58"/>
    </row>
  </sheetData>
  <mergeCells count="29">
    <mergeCell ref="B3:AM3"/>
    <mergeCell ref="O5:R5"/>
    <mergeCell ref="AB5:AM5"/>
    <mergeCell ref="R6:AM6"/>
    <mergeCell ref="AB7:AM7"/>
    <mergeCell ref="AB8:AE8"/>
    <mergeCell ref="AF8:AI8"/>
    <mergeCell ref="AJ8:AM8"/>
    <mergeCell ref="B46:AM46"/>
    <mergeCell ref="B47:D47"/>
    <mergeCell ref="E47:AM47"/>
    <mergeCell ref="B48:D48"/>
    <mergeCell ref="E48:AM48"/>
    <mergeCell ref="B49:D49"/>
    <mergeCell ref="E49:AM49"/>
    <mergeCell ref="B50:D50"/>
    <mergeCell ref="E50:AM50"/>
    <mergeCell ref="B51:D51"/>
    <mergeCell ref="E51:AM51"/>
    <mergeCell ref="B52:D52"/>
    <mergeCell ref="E52:AM52"/>
    <mergeCell ref="B6:B9"/>
    <mergeCell ref="B1:AL2"/>
    <mergeCell ref="C6:E8"/>
    <mergeCell ref="F6:I8"/>
    <mergeCell ref="J6:M8"/>
    <mergeCell ref="N6:Q8"/>
    <mergeCell ref="R7:W8"/>
    <mergeCell ref="X7:AA8"/>
  </mergeCells>
  <pageMargins left="1.85" right="0.700694444444445" top="0.751388888888889" bottom="0.751388888888889" header="0.297916666666667" footer="0.297916666666667"/>
  <pageSetup paperSize="8" scale="43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O_o小七彩呀七小彩</cp:lastModifiedBy>
  <dcterms:created xsi:type="dcterms:W3CDTF">2006-09-13T11:21:00Z</dcterms:created>
  <dcterms:modified xsi:type="dcterms:W3CDTF">2023-01-19T01:37:33Z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  <property fmtid="{D5CDD505-2E9C-101B-9397-08002B2CF9AE}" pid="3" name="KSORubyTemplateID" linkTarget="0">
    <vt:lpwstr>20</vt:lpwstr>
  </property>
</Properties>
</file>